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7675" windowHeight="7935"/>
  </bookViews>
  <sheets>
    <sheet name="Append 2C Fishing Brook WQ Tabl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Z5" i="1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<sst xmlns="http://schemas.openxmlformats.org/spreadsheetml/2006/main" count="719" uniqueCount="164">
  <si>
    <t>Appendix 2-C.  Selected water-quality data collected at Fishing Brook at County Line Flow near Newcomb, in Hamilton County, N.Y.,  station 0131199050, 2007 to 2009.</t>
  </si>
  <si>
    <t>[NWIS, National Water Quality Information System database of the U.S. Geological Survey;  HDSN:  Hudson River Study Unit of the U.S. Geological Survey National Water Quality Assessment  (NAWQA) Program; ft3/s, cubic feet per second)</t>
  </si>
  <si>
    <t>&lt;, qualifier for censored values reported as less than the Laboratory Reporting Limit; E, qualifier for estimated values that are below the laboratory reporting limit but above the method detection limit; DOC, dissolved organic carbon]</t>
  </si>
  <si>
    <t>SUID</t>
  </si>
  <si>
    <t>AREA_SQKM</t>
  </si>
  <si>
    <t>LATDD</t>
  </si>
  <si>
    <t>LONGDD</t>
  </si>
  <si>
    <t>DATES</t>
  </si>
  <si>
    <t>MTH_YR</t>
  </si>
  <si>
    <t>MTH</t>
  </si>
  <si>
    <t>SEASON</t>
  </si>
  <si>
    <t>GROWING</t>
  </si>
  <si>
    <t>TIMES</t>
  </si>
  <si>
    <t>R00061</t>
  </si>
  <si>
    <t>P00061</t>
  </si>
  <si>
    <t>R00065</t>
  </si>
  <si>
    <t>P00065</t>
  </si>
  <si>
    <t>P00010</t>
  </si>
  <si>
    <t>P00020</t>
  </si>
  <si>
    <t>R00400</t>
  </si>
  <si>
    <t>P00400</t>
  </si>
  <si>
    <t>R00095</t>
  </si>
  <si>
    <t>P00095</t>
  </si>
  <si>
    <t>R90095</t>
  </si>
  <si>
    <t>P90095</t>
  </si>
  <si>
    <t>R00300</t>
  </si>
  <si>
    <t>P00300</t>
  </si>
  <si>
    <t>R50287</t>
  </si>
  <si>
    <t>P50287</t>
  </si>
  <si>
    <t>R50285</t>
  </si>
  <si>
    <t>P50285</t>
  </si>
  <si>
    <t>R62976</t>
  </si>
  <si>
    <t>P62976</t>
  </si>
  <si>
    <t>R62977</t>
  </si>
  <si>
    <t>P62977</t>
  </si>
  <si>
    <t>R00681</t>
  </si>
  <si>
    <t>P00681</t>
  </si>
  <si>
    <t>R50624</t>
  </si>
  <si>
    <t>P50624</t>
  </si>
  <si>
    <t>PX254C</t>
  </si>
  <si>
    <t>RXX365</t>
  </si>
  <si>
    <t>PXX365</t>
  </si>
  <si>
    <t>P63162</t>
  </si>
  <si>
    <t>P63737</t>
  </si>
  <si>
    <t>P63738</t>
  </si>
  <si>
    <t>P63739</t>
  </si>
  <si>
    <t>P63742</t>
  </si>
  <si>
    <t>P63743</t>
  </si>
  <si>
    <t>P63744</t>
  </si>
  <si>
    <t>R82082</t>
  </si>
  <si>
    <t>P82082</t>
  </si>
  <si>
    <t>R82085</t>
  </si>
  <si>
    <t>P82085</t>
  </si>
  <si>
    <t>R70331</t>
  </si>
  <si>
    <t>P70331</t>
  </si>
  <si>
    <t>R80154</t>
  </si>
  <si>
    <t>P80154</t>
  </si>
  <si>
    <t>R00688</t>
  </si>
  <si>
    <t>P00688</t>
  </si>
  <si>
    <t>R00689</t>
  </si>
  <si>
    <t>P00689</t>
  </si>
  <si>
    <t>R00694</t>
  </si>
  <si>
    <t>P00694</t>
  </si>
  <si>
    <t>R49570</t>
  </si>
  <si>
    <t>P49570</t>
  </si>
  <si>
    <t>R29801</t>
  </si>
  <si>
    <t>P29801</t>
  </si>
  <si>
    <t>R00915</t>
  </si>
  <si>
    <t>P00915</t>
  </si>
  <si>
    <t>R00940</t>
  </si>
  <si>
    <t>P00940</t>
  </si>
  <si>
    <t>R00945</t>
  </si>
  <si>
    <t>P00945</t>
  </si>
  <si>
    <t>R01046</t>
  </si>
  <si>
    <t>P01046</t>
  </si>
  <si>
    <t>R00925</t>
  </si>
  <si>
    <t>P00925</t>
  </si>
  <si>
    <t>R00935</t>
  </si>
  <si>
    <t>P00935</t>
  </si>
  <si>
    <t>R00955</t>
  </si>
  <si>
    <t>P00955</t>
  </si>
  <si>
    <t>R00930</t>
  </si>
  <si>
    <t>P00930</t>
  </si>
  <si>
    <t>R00608</t>
  </si>
  <si>
    <t>P00608</t>
  </si>
  <si>
    <t>R00613</t>
  </si>
  <si>
    <t>P00613</t>
  </si>
  <si>
    <t>R00631</t>
  </si>
  <si>
    <t>P00631</t>
  </si>
  <si>
    <t>R62855</t>
  </si>
  <si>
    <t>P62855</t>
  </si>
  <si>
    <t>R00666</t>
  </si>
  <si>
    <t>P00666</t>
  </si>
  <si>
    <t>R00671</t>
  </si>
  <si>
    <t>P00671</t>
  </si>
  <si>
    <t>R00665</t>
  </si>
  <si>
    <t>P00665</t>
  </si>
  <si>
    <t>R49953</t>
  </si>
  <si>
    <t>P49953</t>
  </si>
  <si>
    <t>R62360</t>
  </si>
  <si>
    <t>P62360</t>
  </si>
  <si>
    <t>R70953</t>
  </si>
  <si>
    <t>P70953</t>
  </si>
  <si>
    <t>R81353</t>
  </si>
  <si>
    <t>P81353</t>
  </si>
  <si>
    <t>R81354</t>
  </si>
  <si>
    <t>P81354</t>
  </si>
  <si>
    <t>Growing season</t>
  </si>
  <si>
    <t>Qualifier (Q)</t>
  </si>
  <si>
    <t>Result     (R)</t>
  </si>
  <si>
    <t>Result (R)</t>
  </si>
  <si>
    <t>HDSN</t>
  </si>
  <si>
    <t>JAN 07</t>
  </si>
  <si>
    <t>JAN</t>
  </si>
  <si>
    <t>WINTER</t>
  </si>
  <si>
    <t>NON-GROWING</t>
  </si>
  <si>
    <t>&lt;</t>
  </si>
  <si>
    <t>E</t>
  </si>
  <si>
    <t>FEB 07</t>
  </si>
  <si>
    <t>FEB</t>
  </si>
  <si>
    <t>MAR 07</t>
  </si>
  <si>
    <t>MAR</t>
  </si>
  <si>
    <t>SPRING</t>
  </si>
  <si>
    <t>APR 07</t>
  </si>
  <si>
    <t>APR</t>
  </si>
  <si>
    <t>MAY 07</t>
  </si>
  <si>
    <t>MAY</t>
  </si>
  <si>
    <t>JUN 07</t>
  </si>
  <si>
    <t>JUN</t>
  </si>
  <si>
    <t>JUL 07</t>
  </si>
  <si>
    <t>JUL</t>
  </si>
  <si>
    <t>SUMMER</t>
  </si>
  <si>
    <t>AUG 07</t>
  </si>
  <si>
    <t>AUG</t>
  </si>
  <si>
    <t>SEP 07</t>
  </si>
  <si>
    <t>SEP</t>
  </si>
  <si>
    <t>FALL</t>
  </si>
  <si>
    <t>OCT 07</t>
  </si>
  <si>
    <t>OCT</t>
  </si>
  <si>
    <t>NOV 07</t>
  </si>
  <si>
    <t>NOV</t>
  </si>
  <si>
    <t>JAN 08</t>
  </si>
  <si>
    <t>FEB 08</t>
  </si>
  <si>
    <t>V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</si>
  <si>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</si>
  <si>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</si>
  <si>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</si>
  <si>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</si>
  <si>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</si>
  <si>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</si>
  <si>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</si>
  <si>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</si>
  <si>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</si>
  <si>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</si>
  <si>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DEC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</si>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</sst>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1" fontId="3" fillId="0" borderId="1" xfId="0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urney/Documents/SANTNAWQA/WORKPLANS/FY2011/HgTT/reports/LOADEST_SIR/PreApprove_Review/FluvialLoad%20Review-Petkewich_review_June2012/HG_WaterOnly_All_Data_20111123_edited20120305MD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 Description"/>
      <sheetName val="QAQC"/>
      <sheetName val="SC Edisto River Core Site"/>
      <sheetName val="NY Hudson River Core Site "/>
      <sheetName val="SC McTier Core Site Data"/>
      <sheetName val="NY Fishing Brook Core Site"/>
      <sheetName val="SC Synoptic Data"/>
      <sheetName val="NY Synoptic Data"/>
      <sheetName val="SC Old synoptic"/>
      <sheetName val="NY Old Synoptic"/>
      <sheetName val="GRp2Intensive&amp;Metadata"/>
    </sheetNames>
    <sheetDataSet>
      <sheetData sheetId="0">
        <row r="7">
          <cell r="B7" t="str">
            <v>HGTTSITEABV</v>
          </cell>
          <cell r="C7" t="str">
            <v>HGTTSITEABV</v>
          </cell>
          <cell r="D7" t="str">
            <v/>
          </cell>
          <cell r="E7" t="str">
            <v>Unique identifier</v>
          </cell>
        </row>
        <row r="8">
          <cell r="B8" t="str">
            <v>SUID</v>
          </cell>
          <cell r="C8" t="str">
            <v>SUID</v>
          </cell>
          <cell r="D8" t="str">
            <v/>
          </cell>
          <cell r="E8" t="str">
            <v>Study Unit</v>
          </cell>
        </row>
        <row r="9">
          <cell r="B9" t="str">
            <v>HGTTSCOMMENT</v>
          </cell>
          <cell r="C9" t="str">
            <v>HGTTSCOMMENT</v>
          </cell>
          <cell r="D9" t="str">
            <v/>
          </cell>
          <cell r="E9" t="str">
            <v>Type of site (synoptic, intensive, core, etc.)</v>
          </cell>
        </row>
        <row r="10">
          <cell r="B10" t="str">
            <v>STAID</v>
          </cell>
          <cell r="C10" t="str">
            <v>STAID</v>
          </cell>
          <cell r="D10" t="str">
            <v/>
          </cell>
          <cell r="E10" t="str">
            <v>NWIS Station ID</v>
          </cell>
        </row>
        <row r="11">
          <cell r="B11" t="str">
            <v>SNAME</v>
          </cell>
          <cell r="C11" t="str">
            <v>SNAME</v>
          </cell>
          <cell r="D11" t="str">
            <v/>
          </cell>
          <cell r="E11" t="str">
            <v>NWIS Station Name</v>
          </cell>
        </row>
        <row r="12">
          <cell r="B12" t="str">
            <v>AREA_SQMI</v>
          </cell>
          <cell r="C12" t="str">
            <v>AREA_SQMI</v>
          </cell>
          <cell r="D12" t="str">
            <v/>
          </cell>
          <cell r="E12" t="str">
            <v>Drainage area, in square miles</v>
          </cell>
        </row>
        <row r="13">
          <cell r="B13" t="str">
            <v>AREA_SQKM</v>
          </cell>
          <cell r="C13" t="str">
            <v>AREA_SQKM</v>
          </cell>
          <cell r="D13" t="str">
            <v/>
          </cell>
          <cell r="E13" t="str">
            <v>Drainage area, in square kilometers</v>
          </cell>
        </row>
        <row r="14">
          <cell r="B14" t="str">
            <v>AREA_HEC</v>
          </cell>
          <cell r="C14" t="str">
            <v>AREA_HEC</v>
          </cell>
          <cell r="D14" t="str">
            <v/>
          </cell>
          <cell r="E14" t="str">
            <v>Drainage area, in hectares</v>
          </cell>
        </row>
        <row r="15">
          <cell r="B15" t="str">
            <v>STATE</v>
          </cell>
          <cell r="C15" t="str">
            <v>STATE</v>
          </cell>
          <cell r="D15" t="str">
            <v/>
          </cell>
          <cell r="E15" t="str">
            <v>State location of site</v>
          </cell>
        </row>
        <row r="16">
          <cell r="B16" t="str">
            <v>COUNTY</v>
          </cell>
          <cell r="C16" t="str">
            <v>COUNTY</v>
          </cell>
          <cell r="D16" t="str">
            <v/>
          </cell>
          <cell r="E16" t="str">
            <v>County location of site</v>
          </cell>
        </row>
        <row r="17">
          <cell r="B17" t="str">
            <v>LATDD</v>
          </cell>
          <cell r="C17" t="str">
            <v>LATDD</v>
          </cell>
          <cell r="D17" t="str">
            <v/>
          </cell>
          <cell r="E17" t="str">
            <v>Latitude</v>
          </cell>
        </row>
        <row r="18">
          <cell r="B18" t="str">
            <v>LONGDD</v>
          </cell>
          <cell r="C18" t="str">
            <v>LONGDD</v>
          </cell>
          <cell r="D18" t="str">
            <v/>
          </cell>
          <cell r="E18" t="str">
            <v>Longitude</v>
          </cell>
        </row>
        <row r="19">
          <cell r="B19" t="str">
            <v>DATES</v>
          </cell>
          <cell r="C19" t="str">
            <v>DATES</v>
          </cell>
          <cell r="D19" t="str">
            <v/>
          </cell>
          <cell r="E19" t="str">
            <v>Date of sampling</v>
          </cell>
        </row>
        <row r="20">
          <cell r="B20" t="str">
            <v>MTH_YR</v>
          </cell>
          <cell r="C20" t="str">
            <v>MTH_YR</v>
          </cell>
          <cell r="D20" t="str">
            <v/>
          </cell>
          <cell r="E20" t="str">
            <v>Month and Year of sampling</v>
          </cell>
        </row>
        <row r="21">
          <cell r="B21" t="str">
            <v>MTH</v>
          </cell>
          <cell r="C21" t="str">
            <v>MTH</v>
          </cell>
          <cell r="D21" t="str">
            <v/>
          </cell>
          <cell r="E21" t="str">
            <v>Month of sampling</v>
          </cell>
        </row>
        <row r="22">
          <cell r="B22" t="str">
            <v>SEASON</v>
          </cell>
          <cell r="C22" t="str">
            <v>SEASON</v>
          </cell>
          <cell r="D22" t="str">
            <v/>
          </cell>
          <cell r="E22" t="str">
            <v>Season of sampling</v>
          </cell>
        </row>
        <row r="23">
          <cell r="B23" t="str">
            <v>EVENT</v>
          </cell>
          <cell r="C23" t="str">
            <v>EVENT</v>
          </cell>
          <cell r="E23" t="str">
            <v>Special sampling event description</v>
          </cell>
        </row>
        <row r="24">
          <cell r="B24" t="str">
            <v>BTIME</v>
          </cell>
          <cell r="C24" t="str">
            <v>BTIME</v>
          </cell>
          <cell r="D24" t="str">
            <v/>
          </cell>
          <cell r="E24" t="str">
            <v>Time of sampling coded as text</v>
          </cell>
        </row>
        <row r="25">
          <cell r="B25" t="str">
            <v>TIMES</v>
          </cell>
          <cell r="C25" t="str">
            <v>TIMES</v>
          </cell>
          <cell r="D25" t="str">
            <v/>
          </cell>
          <cell r="E25" t="str">
            <v>Time of sampling</v>
          </cell>
        </row>
        <row r="26">
          <cell r="B26" t="str">
            <v>MEDIM</v>
          </cell>
          <cell r="C26" t="str">
            <v>MEDIM</v>
          </cell>
          <cell r="D26" t="str">
            <v/>
          </cell>
          <cell r="E26" t="str">
            <v>Medium Code</v>
          </cell>
        </row>
        <row r="27">
          <cell r="B27" t="str">
            <v>STAID_DATE_TIME_M</v>
          </cell>
          <cell r="C27" t="str">
            <v>STAID_DATE_TIME_M</v>
          </cell>
          <cell r="D27" t="str">
            <v/>
          </cell>
          <cell r="E27" t="str">
            <v>Merged station id, date, time - unique sample  identifier</v>
          </cell>
        </row>
        <row r="28">
          <cell r="B28" t="str">
            <v>STYPE</v>
          </cell>
          <cell r="C28" t="str">
            <v>STYPE</v>
          </cell>
          <cell r="D28" t="str">
            <v/>
          </cell>
          <cell r="E28" t="str">
            <v>Sample Type</v>
          </cell>
        </row>
        <row r="29">
          <cell r="B29" t="str">
            <v>HYD_COND</v>
          </cell>
          <cell r="C29" t="str">
            <v>HYD_COND</v>
          </cell>
          <cell r="D29" t="str">
            <v/>
          </cell>
          <cell r="E29" t="str">
            <v>Hydrologic Condition</v>
          </cell>
        </row>
        <row r="30">
          <cell r="B30" t="str">
            <v>NWIS_RECNO</v>
          </cell>
          <cell r="C30" t="str">
            <v>NWIS_RECNO</v>
          </cell>
          <cell r="D30" t="str">
            <v/>
          </cell>
          <cell r="E30" t="str">
            <v>NWIS Record Number</v>
          </cell>
        </row>
        <row r="31">
          <cell r="B31" t="str">
            <v>BARCODE</v>
          </cell>
          <cell r="C31" t="str">
            <v>BARCODE</v>
          </cell>
          <cell r="D31" t="str">
            <v/>
          </cell>
          <cell r="E31" t="str">
            <v>sample barcode</v>
          </cell>
        </row>
        <row r="32">
          <cell r="B32" t="str">
            <v>RTYPE</v>
          </cell>
          <cell r="C32" t="str">
            <v>RTYPE</v>
          </cell>
          <cell r="D32" t="str">
            <v/>
          </cell>
          <cell r="E32" t="str">
            <v>type of replicate</v>
          </cell>
        </row>
        <row r="33">
          <cell r="B33" t="str">
            <v>QTYPE</v>
          </cell>
          <cell r="C33" t="str">
            <v>QTYPE</v>
          </cell>
          <cell r="D33" t="str">
            <v/>
          </cell>
          <cell r="E33" t="str">
            <v>type of blank</v>
          </cell>
        </row>
        <row r="34">
          <cell r="B34" t="str">
            <v>SCMFL</v>
          </cell>
          <cell r="C34" t="str">
            <v>SCMFL</v>
          </cell>
          <cell r="D34" t="str">
            <v/>
          </cell>
          <cell r="E34" t="str">
            <v>Field Comment</v>
          </cell>
        </row>
        <row r="35">
          <cell r="B35" t="str">
            <v>SCMLB</v>
          </cell>
          <cell r="C35" t="str">
            <v>SCMLB</v>
          </cell>
          <cell r="D35" t="str">
            <v/>
          </cell>
          <cell r="E35" t="str">
            <v>Lab Comment</v>
          </cell>
        </row>
        <row r="36">
          <cell r="B36" t="str">
            <v>STRMK</v>
          </cell>
          <cell r="C36" t="str">
            <v>STRMK</v>
          </cell>
          <cell r="D36" t="str">
            <v/>
          </cell>
          <cell r="E36" t="str">
            <v>Station Remarks</v>
          </cell>
        </row>
        <row r="37">
          <cell r="B37" t="str">
            <v>PRJCT</v>
          </cell>
          <cell r="C37" t="str">
            <v>PRJCT</v>
          </cell>
          <cell r="E37" t="str">
            <v>Project Code</v>
          </cell>
        </row>
        <row r="38">
          <cell r="B38" t="str">
            <v>P50280</v>
          </cell>
          <cell r="C38" t="str">
            <v>POSV</v>
          </cell>
          <cell r="D38" t="str">
            <v>CODE</v>
          </cell>
          <cell r="E38" t="str">
            <v>Purpose of Site Visit</v>
          </cell>
        </row>
        <row r="39">
          <cell r="B39" t="str">
            <v>P71999</v>
          </cell>
          <cell r="C39" t="str">
            <v>SMP_PURP</v>
          </cell>
          <cell r="D39" t="str">
            <v>CODE</v>
          </cell>
          <cell r="E39" t="str">
            <v>Sample purpose</v>
          </cell>
        </row>
        <row r="40">
          <cell r="B40" t="str">
            <v>P82398</v>
          </cell>
          <cell r="C40" t="str">
            <v>SMETHOD</v>
          </cell>
          <cell r="D40" t="str">
            <v>CODE</v>
          </cell>
          <cell r="E40" t="str">
            <v>Sample method</v>
          </cell>
        </row>
        <row r="41">
          <cell r="B41" t="str">
            <v>P84164</v>
          </cell>
          <cell r="C41" t="str">
            <v>SAMPLER</v>
          </cell>
          <cell r="D41" t="str">
            <v>CODE</v>
          </cell>
          <cell r="E41" t="str">
            <v>Sampler used</v>
          </cell>
        </row>
        <row r="42">
          <cell r="B42" t="str">
            <v>P00098</v>
          </cell>
          <cell r="C42" t="str">
            <v>SDEPTH_M</v>
          </cell>
          <cell r="D42" t="str">
            <v>M</v>
          </cell>
          <cell r="E42" t="str">
            <v>sample depth, in meters</v>
          </cell>
        </row>
        <row r="43">
          <cell r="B43" t="str">
            <v>R_MDV</v>
          </cell>
          <cell r="C43" t="str">
            <v>R_MDV</v>
          </cell>
          <cell r="D43" t="str">
            <v/>
          </cell>
          <cell r="E43" t="str">
            <v>Remark code</v>
          </cell>
        </row>
        <row r="44">
          <cell r="B44" t="str">
            <v>MDV</v>
          </cell>
          <cell r="C44" t="str">
            <v>MDV</v>
          </cell>
          <cell r="D44" t="str">
            <v/>
          </cell>
          <cell r="E44" t="str">
            <v>Mean daily discharge, in ft3/s</v>
          </cell>
        </row>
        <row r="45">
          <cell r="B45" t="str">
            <v>R00060</v>
          </cell>
          <cell r="C45" t="str">
            <v>R_Q_CFS_WTR</v>
          </cell>
          <cell r="D45" t="str">
            <v/>
          </cell>
          <cell r="E45" t="str">
            <v>Remark code for Q</v>
          </cell>
        </row>
        <row r="46">
          <cell r="B46" t="str">
            <v>P00060</v>
          </cell>
          <cell r="C46" t="str">
            <v>Q_CFS_WTR</v>
          </cell>
          <cell r="D46" t="str">
            <v>CFS</v>
          </cell>
          <cell r="E46" t="str">
            <v>Discharge, in ft3/s</v>
          </cell>
        </row>
        <row r="47">
          <cell r="B47" t="str">
            <v>R00061</v>
          </cell>
          <cell r="C47" t="str">
            <v>R_Q_INT_WTR</v>
          </cell>
          <cell r="D47" t="str">
            <v/>
          </cell>
          <cell r="E47" t="str">
            <v>Remark code for instant Q</v>
          </cell>
        </row>
        <row r="48">
          <cell r="B48" t="str">
            <v>P00061</v>
          </cell>
          <cell r="C48" t="str">
            <v>Q_INT_WTR</v>
          </cell>
          <cell r="D48" t="str">
            <v>CFS</v>
          </cell>
          <cell r="E48" t="str">
            <v>Instantaneous Discharge, in ft3/s</v>
          </cell>
        </row>
        <row r="49">
          <cell r="B49" t="str">
            <v>R00065</v>
          </cell>
          <cell r="C49" t="str">
            <v>R_GAGE_HGT</v>
          </cell>
          <cell r="D49" t="str">
            <v/>
          </cell>
          <cell r="E49" t="str">
            <v>Remark code for gage height</v>
          </cell>
        </row>
        <row r="50">
          <cell r="B50" t="str">
            <v>P00065</v>
          </cell>
          <cell r="C50" t="str">
            <v>GAGE_HGT</v>
          </cell>
          <cell r="D50" t="str">
            <v>FT</v>
          </cell>
          <cell r="E50" t="str">
            <v>Gage Height, in feet</v>
          </cell>
        </row>
        <row r="51">
          <cell r="B51" t="str">
            <v>P00010</v>
          </cell>
          <cell r="C51" t="str">
            <v>TEMP_WTR</v>
          </cell>
          <cell r="D51" t="str">
            <v>CELSIUS</v>
          </cell>
          <cell r="E51" t="str">
            <v>Water temperaure, in degrees Celsius</v>
          </cell>
        </row>
        <row r="52">
          <cell r="B52" t="str">
            <v>P00020</v>
          </cell>
          <cell r="C52" t="str">
            <v>TEMP_AIR</v>
          </cell>
          <cell r="D52" t="str">
            <v>CELSIUS</v>
          </cell>
          <cell r="E52" t="str">
            <v>Air temperature, in degrees Celsius</v>
          </cell>
        </row>
        <row r="53">
          <cell r="B53" t="str">
            <v>P00025</v>
          </cell>
          <cell r="C53" t="str">
            <v>BAROM</v>
          </cell>
          <cell r="D53" t="str">
            <v>MMHG</v>
          </cell>
          <cell r="E53" t="str">
            <v>Barometric Pressure, in mm HG</v>
          </cell>
        </row>
        <row r="54">
          <cell r="B54" t="str">
            <v>R00400</v>
          </cell>
          <cell r="C54" t="str">
            <v>R_PH_FLD_WTR</v>
          </cell>
          <cell r="D54" t="str">
            <v/>
          </cell>
          <cell r="E54" t="str">
            <v>Remark code for pH</v>
          </cell>
        </row>
        <row r="55">
          <cell r="B55" t="str">
            <v>P00400</v>
          </cell>
          <cell r="C55" t="str">
            <v>PH_FLD_WTR</v>
          </cell>
          <cell r="D55" t="str">
            <v>PH</v>
          </cell>
          <cell r="E55" t="str">
            <v>Field pH, in standard units</v>
          </cell>
        </row>
        <row r="56">
          <cell r="B56" t="str">
            <v>R00403</v>
          </cell>
          <cell r="C56" t="str">
            <v>R_PH_LAB_WTR</v>
          </cell>
          <cell r="D56" t="str">
            <v/>
          </cell>
          <cell r="E56" t="str">
            <v>Remark code for pH</v>
          </cell>
        </row>
        <row r="57">
          <cell r="B57" t="str">
            <v>P00403</v>
          </cell>
          <cell r="C57" t="str">
            <v>PH_LAB_WTR</v>
          </cell>
          <cell r="D57" t="str">
            <v>PH</v>
          </cell>
          <cell r="E57" t="str">
            <v>Lab pH, in standard units</v>
          </cell>
        </row>
        <row r="58">
          <cell r="B58" t="str">
            <v>R00095</v>
          </cell>
          <cell r="C58" t="str">
            <v>R_SC_FLD_WTR</v>
          </cell>
          <cell r="D58" t="str">
            <v/>
          </cell>
          <cell r="E58" t="str">
            <v>Remark code for SC</v>
          </cell>
        </row>
        <row r="59">
          <cell r="B59" t="str">
            <v>P00095</v>
          </cell>
          <cell r="C59" t="str">
            <v>SC_FLD_WTR</v>
          </cell>
          <cell r="D59" t="str">
            <v>US/CM</v>
          </cell>
          <cell r="E59" t="str">
            <v>Field Specific Conductance, in microsiemens per centimeter</v>
          </cell>
        </row>
        <row r="60">
          <cell r="B60" t="str">
            <v>R90095</v>
          </cell>
          <cell r="C60" t="str">
            <v>R_SC_LAB_WTR</v>
          </cell>
          <cell r="D60" t="str">
            <v/>
          </cell>
          <cell r="E60" t="str">
            <v>Remark code for SC</v>
          </cell>
        </row>
        <row r="61">
          <cell r="B61" t="str">
            <v>P90095</v>
          </cell>
          <cell r="C61" t="str">
            <v>SC_LAB_WTR</v>
          </cell>
          <cell r="D61" t="str">
            <v>US/CM</v>
          </cell>
          <cell r="E61" t="str">
            <v>Lab Specific Conductance, in microsiemens per centimeter</v>
          </cell>
        </row>
        <row r="62">
          <cell r="B62" t="str">
            <v>R63678</v>
          </cell>
          <cell r="C62" t="str">
            <v>R_TURB_WTR_UN_ATT_FLD</v>
          </cell>
          <cell r="D62" t="str">
            <v/>
          </cell>
          <cell r="E62" t="str">
            <v>Remark code for Turbidity</v>
          </cell>
        </row>
        <row r="63">
          <cell r="B63" t="str">
            <v>P63678</v>
          </cell>
          <cell r="C63" t="str">
            <v>TURB_WTR_UN_ATT_FLD</v>
          </cell>
          <cell r="D63" t="str">
            <v>AU</v>
          </cell>
          <cell r="E63" t="str">
            <v>Attentuation Turbidity, broad band light source (400-680 nm), detection angle 180 degrees to incident light, in attenuation units</v>
          </cell>
        </row>
        <row r="64">
          <cell r="B64" t="str">
            <v>R00300</v>
          </cell>
          <cell r="C64" t="str">
            <v>R_DO_WTR</v>
          </cell>
          <cell r="D64" t="str">
            <v/>
          </cell>
          <cell r="E64" t="str">
            <v>Remark Code for DO</v>
          </cell>
        </row>
        <row r="65">
          <cell r="B65" t="str">
            <v>P00300</v>
          </cell>
          <cell r="C65" t="str">
            <v>DO_WTR</v>
          </cell>
          <cell r="D65" t="str">
            <v>MG/L</v>
          </cell>
          <cell r="E65" t="str">
            <v>Dissolved Oxygen Concentration, in milligrams per liter</v>
          </cell>
        </row>
        <row r="66">
          <cell r="B66" t="str">
            <v>P00301</v>
          </cell>
          <cell r="C66" t="str">
            <v>DO_SAT_WTR</v>
          </cell>
          <cell r="D66" t="str">
            <v>%SAT</v>
          </cell>
          <cell r="E66" t="str">
            <v>Dissolved Oxygen, in percent satuation</v>
          </cell>
        </row>
        <row r="67">
          <cell r="B67" t="str">
            <v>R99128</v>
          </cell>
          <cell r="C67" t="str">
            <v>R_FE2_WTR_UN_FLD</v>
          </cell>
          <cell r="D67" t="str">
            <v/>
          </cell>
          <cell r="E67" t="str">
            <v>Remark Code for Ferrous Iron</v>
          </cell>
        </row>
        <row r="68">
          <cell r="B68" t="str">
            <v>P99128</v>
          </cell>
          <cell r="C68" t="str">
            <v>FE2_WTR_UN_FLD</v>
          </cell>
          <cell r="D68" t="str">
            <v>MG/L</v>
          </cell>
          <cell r="E68" t="str">
            <v>Total Ferrous Iron, in milligrams per liter</v>
          </cell>
        </row>
        <row r="69">
          <cell r="B69" t="str">
            <v>R99129</v>
          </cell>
          <cell r="C69" t="str">
            <v>R_FE_WTR_UN_FLD</v>
          </cell>
          <cell r="D69" t="str">
            <v/>
          </cell>
          <cell r="E69" t="str">
            <v>Remark Code for Total Iron</v>
          </cell>
        </row>
        <row r="70">
          <cell r="B70" t="str">
            <v>P99129</v>
          </cell>
          <cell r="C70" t="str">
            <v>FE_WTR_UN_FLD</v>
          </cell>
          <cell r="D70" t="str">
            <v>MG/L</v>
          </cell>
          <cell r="E70" t="str">
            <v>Total Iron, in milligrams per liter</v>
          </cell>
        </row>
        <row r="71">
          <cell r="B71" t="str">
            <v>R99127</v>
          </cell>
          <cell r="C71" t="str">
            <v>R_SO4_WTR_UN_FLD</v>
          </cell>
          <cell r="D71" t="str">
            <v/>
          </cell>
          <cell r="E71" t="str">
            <v>Remark Code for total sulfate</v>
          </cell>
        </row>
        <row r="72">
          <cell r="B72" t="str">
            <v>P99127</v>
          </cell>
          <cell r="C72" t="str">
            <v>SO4_WTR_UN_FLD</v>
          </cell>
          <cell r="D72" t="str">
            <v>MG/L</v>
          </cell>
          <cell r="E72" t="str">
            <v>Total sulfate, in milligrams per liter</v>
          </cell>
        </row>
        <row r="73">
          <cell r="B73" t="str">
            <v>R99119</v>
          </cell>
          <cell r="C73" t="str">
            <v>R_S_WTR_UN_FLD</v>
          </cell>
          <cell r="D73" t="str">
            <v/>
          </cell>
          <cell r="E73" t="str">
            <v>Remark Code for Total  Sulfide</v>
          </cell>
        </row>
        <row r="74">
          <cell r="B74" t="str">
            <v>P99119</v>
          </cell>
          <cell r="C74" t="str">
            <v>S_WTR_UN_FLD</v>
          </cell>
          <cell r="D74" t="str">
            <v>MG/L</v>
          </cell>
          <cell r="E74" t="str">
            <v>Total sulfide, in milligrams per liter</v>
          </cell>
        </row>
        <row r="75">
          <cell r="B75" t="str">
            <v>R99124</v>
          </cell>
          <cell r="C75" t="str">
            <v>R_NO3_WTR_UN_FLD</v>
          </cell>
          <cell r="D75" t="str">
            <v/>
          </cell>
          <cell r="E75" t="str">
            <v>Remark Code for Total nitrate</v>
          </cell>
        </row>
        <row r="76">
          <cell r="B76" t="str">
            <v>P99124</v>
          </cell>
          <cell r="C76" t="str">
            <v>NO3_WTR_UN_FLD</v>
          </cell>
          <cell r="D76" t="str">
            <v>MG/L AS N</v>
          </cell>
          <cell r="E76" t="str">
            <v>Total Nitrate, in milligrams per liter</v>
          </cell>
        </row>
        <row r="77">
          <cell r="B77" t="str">
            <v>R00665</v>
          </cell>
          <cell r="C77" t="str">
            <v>R_P_TOT_WTR_UNFIL</v>
          </cell>
          <cell r="D77" t="str">
            <v/>
          </cell>
          <cell r="E77" t="str">
            <v>Remark code for total phosphorus</v>
          </cell>
        </row>
        <row r="78">
          <cell r="B78" t="str">
            <v>P00665</v>
          </cell>
          <cell r="C78" t="str">
            <v>P_TOT_WTR_UNFIL</v>
          </cell>
          <cell r="D78" t="str">
            <v>MG/L</v>
          </cell>
          <cell r="E78" t="str">
            <v>Total Phosphorus, in milligrams per liter</v>
          </cell>
        </row>
        <row r="79">
          <cell r="B79" t="str">
            <v>R49953</v>
          </cell>
          <cell r="C79" t="str">
            <v>R_PHYTO_BIOM_AF</v>
          </cell>
          <cell r="D79" t="str">
            <v/>
          </cell>
          <cell r="E79" t="str">
            <v>Remark Code for ash-free biomass</v>
          </cell>
        </row>
        <row r="80">
          <cell r="B80" t="str">
            <v>P49953</v>
          </cell>
          <cell r="C80" t="str">
            <v>PHYTO_BIOM_AF</v>
          </cell>
          <cell r="D80" t="str">
            <v>MG/L</v>
          </cell>
          <cell r="E80" t="str">
            <v>Ash-Free Phytoplankton Biomass, in milligrams per liter</v>
          </cell>
        </row>
        <row r="81">
          <cell r="B81" t="str">
            <v>R62360</v>
          </cell>
          <cell r="C81" t="str">
            <v>R_PHYTO_PHEO_A</v>
          </cell>
          <cell r="D81" t="str">
            <v/>
          </cell>
          <cell r="E81" t="str">
            <v>Remark code for pheophytin a</v>
          </cell>
        </row>
        <row r="82">
          <cell r="B82" t="str">
            <v>P62360</v>
          </cell>
          <cell r="C82" t="str">
            <v>PHYTO_PHEO_A</v>
          </cell>
          <cell r="D82" t="str">
            <v>UG/L</v>
          </cell>
          <cell r="E82" t="str">
            <v>Pheophytin a, in micrograms per liter</v>
          </cell>
        </row>
        <row r="83">
          <cell r="B83" t="str">
            <v>R70953</v>
          </cell>
          <cell r="C83" t="str">
            <v>R_PHYTO_CHLR_A</v>
          </cell>
          <cell r="D83" t="str">
            <v/>
          </cell>
          <cell r="E83" t="str">
            <v>Remark code for chlorophyll a</v>
          </cell>
        </row>
        <row r="84">
          <cell r="B84" t="str">
            <v>P70953</v>
          </cell>
          <cell r="C84" t="str">
            <v>PHYTO_CHLR_A</v>
          </cell>
          <cell r="D84" t="str">
            <v>UG/L</v>
          </cell>
          <cell r="E84" t="str">
            <v>Chlorophyll a, in micrograms per liter</v>
          </cell>
        </row>
        <row r="85">
          <cell r="B85" t="str">
            <v>R81353</v>
          </cell>
          <cell r="C85" t="str">
            <v>R_PLKTN_BIOM_ASH</v>
          </cell>
          <cell r="D85" t="str">
            <v/>
          </cell>
          <cell r="E85" t="str">
            <v>Remark code for ash-weight biomass</v>
          </cell>
        </row>
        <row r="86">
          <cell r="B86" t="str">
            <v>P81353</v>
          </cell>
          <cell r="C86" t="str">
            <v>PLKTN_BIOM_ASH</v>
          </cell>
          <cell r="D86" t="str">
            <v>MG/L</v>
          </cell>
          <cell r="E86" t="str">
            <v>Phytoplantkon biomass as ash weight, in milligrams per liter</v>
          </cell>
        </row>
        <row r="87">
          <cell r="B87" t="str">
            <v>R81354</v>
          </cell>
          <cell r="C87" t="str">
            <v>R_PLKTN_BIOM_DRY</v>
          </cell>
          <cell r="D87" t="str">
            <v/>
          </cell>
          <cell r="E87" t="str">
            <v>Remark code for dry-weight biomass</v>
          </cell>
        </row>
        <row r="88">
          <cell r="B88" t="str">
            <v>P81354</v>
          </cell>
          <cell r="C88" t="str">
            <v>PLKTN_BIOM_DRY</v>
          </cell>
          <cell r="D88" t="str">
            <v>MG/L</v>
          </cell>
          <cell r="E88" t="str">
            <v>Phytoplantkon biomass as dry weight, in milligrams per liter</v>
          </cell>
        </row>
        <row r="89">
          <cell r="B89" t="str">
            <v>R50286</v>
          </cell>
          <cell r="C89" t="str">
            <v>R_THG_WTR_UNFIL</v>
          </cell>
          <cell r="D89" t="str">
            <v/>
          </cell>
          <cell r="E89" t="str">
            <v>Remark code for total mercury</v>
          </cell>
        </row>
        <row r="90">
          <cell r="B90" t="str">
            <v>P50286</v>
          </cell>
          <cell r="C90" t="str">
            <v>THG_WTR_UNFIL</v>
          </cell>
          <cell r="D90" t="str">
            <v>NG/L</v>
          </cell>
          <cell r="E90" t="str">
            <v>Total Mercury, in nanograms per liter</v>
          </cell>
        </row>
        <row r="91">
          <cell r="B91" t="str">
            <v>R50284</v>
          </cell>
          <cell r="C91" t="str">
            <v>R_MHG_WTR_UNFIL</v>
          </cell>
          <cell r="D91" t="str">
            <v/>
          </cell>
          <cell r="E91" t="str">
            <v>Remark code for  total methylmercury</v>
          </cell>
        </row>
        <row r="92">
          <cell r="B92" t="str">
            <v>P50284</v>
          </cell>
          <cell r="C92" t="str">
            <v>MHG_WTR_UNFIL</v>
          </cell>
          <cell r="D92" t="str">
            <v>NG/L</v>
          </cell>
          <cell r="E92" t="str">
            <v>Total methylmercury, in nanograms per liter</v>
          </cell>
        </row>
        <row r="93">
          <cell r="B93" t="str">
            <v>PXXFR1</v>
          </cell>
          <cell r="C93" t="str">
            <v>UVABS_WTR_UNFIL</v>
          </cell>
          <cell r="D93" t="str">
            <v>ABS UNITS (A)</v>
          </cell>
          <cell r="E93" t="str">
            <v>Total Ultraviolet Absorbance at 254 nm, per centimeter</v>
          </cell>
        </row>
        <row r="94">
          <cell r="B94" t="str">
            <v>PXXFR2</v>
          </cell>
          <cell r="C94" t="str">
            <v>DOC_WTR_UNFIL</v>
          </cell>
          <cell r="D94" t="str">
            <v>MG/L CARBON</v>
          </cell>
          <cell r="E94" t="str">
            <v>Total Organic Carbon, in milligrams per liter</v>
          </cell>
        </row>
        <row r="95">
          <cell r="B95" t="str">
            <v>PXXFR3</v>
          </cell>
          <cell r="C95" t="str">
            <v>SUVA_WTR_UNFIL</v>
          </cell>
          <cell r="D95" t="str">
            <v>CALC</v>
          </cell>
          <cell r="E95" t="str">
            <v>Total Specific Ultraviolet Absorbance, in mg of TOC per liter-meter</v>
          </cell>
        </row>
        <row r="96">
          <cell r="B96" t="str">
            <v>PXXFR6</v>
          </cell>
          <cell r="C96" t="str">
            <v>HPON_PCT_FRAC</v>
          </cell>
          <cell r="D96" t="str">
            <v>FRACTION</v>
          </cell>
          <cell r="E96" t="str">
            <v xml:space="preserve">Hydrophobic Organic Nitrogen fraction </v>
          </cell>
        </row>
        <row r="97">
          <cell r="B97" t="str">
            <v>R50287</v>
          </cell>
          <cell r="C97" t="str">
            <v>R_FTHG_WTR</v>
          </cell>
          <cell r="D97" t="str">
            <v/>
          </cell>
          <cell r="E97" t="str">
            <v>Remark Code for filtered total mercury</v>
          </cell>
        </row>
        <row r="98">
          <cell r="B98" t="str">
            <v>P50287</v>
          </cell>
          <cell r="C98" t="str">
            <v>FTHG_WTR</v>
          </cell>
          <cell r="D98" t="str">
            <v>NG/L</v>
          </cell>
          <cell r="E98" t="str">
            <v>Filtered Total Mercury, in nanograms per liter</v>
          </cell>
        </row>
        <row r="99">
          <cell r="B99" t="str">
            <v>R50285</v>
          </cell>
          <cell r="C99" t="str">
            <v>R_FMHG_WTR</v>
          </cell>
          <cell r="D99" t="str">
            <v/>
          </cell>
          <cell r="E99" t="str">
            <v>Remark code for filtered methylmercury</v>
          </cell>
        </row>
        <row r="100">
          <cell r="B100" t="str">
            <v>P50285</v>
          </cell>
          <cell r="C100" t="str">
            <v>FMHG_WTR</v>
          </cell>
          <cell r="D100" t="str">
            <v>NG/L</v>
          </cell>
          <cell r="E100" t="str">
            <v>Filtered Methylmercury, in nanograms per liter</v>
          </cell>
        </row>
        <row r="101">
          <cell r="B101" t="str">
            <v>R29801</v>
          </cell>
          <cell r="C101" t="str">
            <v>R_ALK_LAB_WTR</v>
          </cell>
          <cell r="D101" t="str">
            <v/>
          </cell>
          <cell r="E101" t="str">
            <v>Remark code for lab alkalinity</v>
          </cell>
        </row>
        <row r="102">
          <cell r="B102" t="str">
            <v>P29801</v>
          </cell>
          <cell r="C102" t="str">
            <v>ALK_LAB_WTR</v>
          </cell>
          <cell r="D102" t="str">
            <v>MG/L AS CACO3</v>
          </cell>
          <cell r="E102" t="str">
            <v>Lab Alkalinity, in milligrams per liter as calcium carbonate</v>
          </cell>
        </row>
        <row r="103">
          <cell r="B103" t="str">
            <v>R39086</v>
          </cell>
          <cell r="C103" t="str">
            <v>R_ALK_FLD_WTR</v>
          </cell>
          <cell r="D103" t="str">
            <v/>
          </cell>
          <cell r="E103" t="str">
            <v>Remark code for field alkalinity</v>
          </cell>
        </row>
        <row r="104">
          <cell r="B104" t="str">
            <v>P39086</v>
          </cell>
          <cell r="C104" t="str">
            <v>ALK_FLD_WTR</v>
          </cell>
          <cell r="D104" t="str">
            <v>MG/L AS CACO3</v>
          </cell>
          <cell r="E104" t="str">
            <v>Field Alkalinity, in milligrams per liter as calcium carbonate</v>
          </cell>
        </row>
        <row r="105">
          <cell r="B105" t="str">
            <v>R00452</v>
          </cell>
          <cell r="C105" t="str">
            <v>R_CARBONATE_WTR</v>
          </cell>
          <cell r="D105" t="str">
            <v/>
          </cell>
          <cell r="E105" t="str">
            <v>Remark code for carbonate</v>
          </cell>
        </row>
        <row r="106">
          <cell r="B106" t="str">
            <v>P00452</v>
          </cell>
          <cell r="C106" t="str">
            <v>CARBONATE_WTR</v>
          </cell>
          <cell r="D106" t="str">
            <v>MG/L</v>
          </cell>
          <cell r="E106" t="str">
            <v>Carbonate, in milligrams per liter</v>
          </cell>
        </row>
        <row r="107">
          <cell r="B107" t="str">
            <v>R00453</v>
          </cell>
          <cell r="C107" t="str">
            <v>R_BICARB_WTR</v>
          </cell>
          <cell r="D107" t="str">
            <v/>
          </cell>
          <cell r="E107" t="str">
            <v>Remark code for bicarbonate</v>
          </cell>
        </row>
        <row r="108">
          <cell r="B108" t="str">
            <v>P00453</v>
          </cell>
          <cell r="C108" t="str">
            <v>BICARB_WTR</v>
          </cell>
          <cell r="D108" t="str">
            <v>MG/L</v>
          </cell>
          <cell r="E108" t="str">
            <v>Bicarbonate, in milligrams per liter</v>
          </cell>
        </row>
        <row r="109">
          <cell r="B109" t="str">
            <v>R00915</v>
          </cell>
          <cell r="C109" t="str">
            <v>R_CA_WTR</v>
          </cell>
          <cell r="D109" t="str">
            <v/>
          </cell>
          <cell r="E109" t="str">
            <v>Remark code for calcium</v>
          </cell>
        </row>
        <row r="110">
          <cell r="B110" t="str">
            <v>P00915</v>
          </cell>
          <cell r="C110" t="str">
            <v>CA_WTR</v>
          </cell>
          <cell r="D110" t="str">
            <v>MG/L</v>
          </cell>
          <cell r="E110" t="str">
            <v>Dissovled calcium, in milligrams per liter</v>
          </cell>
        </row>
        <row r="111">
          <cell r="B111" t="str">
            <v>R00940</v>
          </cell>
          <cell r="C111" t="str">
            <v>R_CL_WTR</v>
          </cell>
          <cell r="D111" t="str">
            <v/>
          </cell>
          <cell r="E111" t="str">
            <v>Remark code for chloride</v>
          </cell>
        </row>
        <row r="112">
          <cell r="B112" t="str">
            <v>P00940</v>
          </cell>
          <cell r="C112" t="str">
            <v>CL_WTR</v>
          </cell>
          <cell r="D112" t="str">
            <v>MG/L</v>
          </cell>
          <cell r="E112" t="str">
            <v>Dissolved chloride, in milligrams per liter</v>
          </cell>
        </row>
        <row r="113">
          <cell r="B113" t="str">
            <v>R00945</v>
          </cell>
          <cell r="C113" t="str">
            <v>R_SO4_WTR</v>
          </cell>
          <cell r="D113" t="str">
            <v/>
          </cell>
          <cell r="E113" t="str">
            <v>Remark code for dissolved sulfate</v>
          </cell>
        </row>
        <row r="114">
          <cell r="B114" t="str">
            <v>P00945</v>
          </cell>
          <cell r="C114" t="str">
            <v>SO4_WTR</v>
          </cell>
          <cell r="D114" t="str">
            <v>MG/L</v>
          </cell>
          <cell r="E114" t="str">
            <v>Dissolved sulfate, in milligrams per lliter</v>
          </cell>
        </row>
        <row r="115">
          <cell r="B115" t="str">
            <v>R01046</v>
          </cell>
          <cell r="C115" t="str">
            <v>R_FE_WTR_F</v>
          </cell>
          <cell r="D115" t="str">
            <v/>
          </cell>
          <cell r="E115" t="str">
            <v>remark code for dissolved iron</v>
          </cell>
        </row>
        <row r="116">
          <cell r="B116" t="str">
            <v>P01046</v>
          </cell>
          <cell r="C116" t="str">
            <v>FE_WTR_F</v>
          </cell>
          <cell r="D116" t="str">
            <v>UG/L</v>
          </cell>
          <cell r="E116" t="str">
            <v>Dissolved iron, in milligrams per liter</v>
          </cell>
        </row>
        <row r="117">
          <cell r="B117" t="str">
            <v>R99115</v>
          </cell>
          <cell r="C117" t="str">
            <v>R_FE_WTR_F_FLD</v>
          </cell>
          <cell r="D117" t="str">
            <v/>
          </cell>
          <cell r="E117" t="str">
            <v>Remark code for dissolved iron, filed</v>
          </cell>
        </row>
        <row r="118">
          <cell r="B118" t="str">
            <v>P99115</v>
          </cell>
          <cell r="C118" t="str">
            <v>FE_WTR_F_FLD</v>
          </cell>
          <cell r="D118" t="str">
            <v>MG/L</v>
          </cell>
          <cell r="E118" t="str">
            <v>Dissolved iron, field, in milligrams per lltier</v>
          </cell>
        </row>
        <row r="119">
          <cell r="B119" t="str">
            <v>R00925</v>
          </cell>
          <cell r="C119" t="str">
            <v>R_MG_WTR</v>
          </cell>
          <cell r="D119" t="str">
            <v/>
          </cell>
          <cell r="E119" t="str">
            <v>Remark code for magnesium</v>
          </cell>
        </row>
        <row r="120">
          <cell r="B120" t="str">
            <v>P00925</v>
          </cell>
          <cell r="C120" t="str">
            <v>MG_WTR</v>
          </cell>
          <cell r="D120" t="str">
            <v>MG/L</v>
          </cell>
          <cell r="E120" t="str">
            <v>Dissolved magnesium, in milligrams per liter</v>
          </cell>
        </row>
        <row r="121">
          <cell r="B121" t="str">
            <v>R00935</v>
          </cell>
          <cell r="C121" t="str">
            <v>R_K_WTR</v>
          </cell>
          <cell r="D121" t="str">
            <v/>
          </cell>
          <cell r="E121" t="str">
            <v>Remark code for potassium</v>
          </cell>
        </row>
        <row r="122">
          <cell r="B122" t="str">
            <v>P00935</v>
          </cell>
          <cell r="C122" t="str">
            <v>K_WTR</v>
          </cell>
          <cell r="D122" t="str">
            <v>MG/L</v>
          </cell>
          <cell r="E122" t="str">
            <v>Dissolved potassium in milligrams per liter</v>
          </cell>
        </row>
        <row r="123">
          <cell r="B123" t="str">
            <v>R00955</v>
          </cell>
          <cell r="C123" t="str">
            <v>R_SIO2_WTR</v>
          </cell>
          <cell r="D123" t="str">
            <v/>
          </cell>
          <cell r="E123" t="str">
            <v>Remark code for silica</v>
          </cell>
        </row>
        <row r="124">
          <cell r="B124" t="str">
            <v>P00955</v>
          </cell>
          <cell r="C124" t="str">
            <v>SIO2_WTR</v>
          </cell>
          <cell r="D124" t="str">
            <v>MG/L</v>
          </cell>
          <cell r="E124" t="str">
            <v>Dissolved silica, in milligrams per liter</v>
          </cell>
        </row>
        <row r="125">
          <cell r="B125" t="str">
            <v>R00930</v>
          </cell>
          <cell r="C125" t="str">
            <v>R_NA_WTR</v>
          </cell>
          <cell r="D125" t="str">
            <v/>
          </cell>
          <cell r="E125" t="str">
            <v>Remark code for sodium</v>
          </cell>
        </row>
        <row r="126">
          <cell r="B126" t="str">
            <v>P00930</v>
          </cell>
          <cell r="C126" t="str">
            <v>NA_WTR</v>
          </cell>
          <cell r="D126" t="str">
            <v>MG/L</v>
          </cell>
          <cell r="E126" t="str">
            <v>Dissolved sodium, in milligrams per liter</v>
          </cell>
        </row>
        <row r="127">
          <cell r="B127" t="str">
            <v>R00608</v>
          </cell>
          <cell r="C127" t="str">
            <v>R_NH3_WTR_F</v>
          </cell>
          <cell r="D127" t="str">
            <v/>
          </cell>
          <cell r="E127" t="str">
            <v>Remark code for ammonia</v>
          </cell>
        </row>
        <row r="128">
          <cell r="B128" t="str">
            <v>P00608</v>
          </cell>
          <cell r="C128" t="str">
            <v>NH3_WTR_F</v>
          </cell>
          <cell r="D128" t="str">
            <v>MG/L AS N</v>
          </cell>
          <cell r="E128" t="str">
            <v>Dissolved ammonia, in milligrams per liter</v>
          </cell>
        </row>
        <row r="129">
          <cell r="B129" t="str">
            <v>R00623</v>
          </cell>
          <cell r="C129" t="str">
            <v>R_DKN_WTR</v>
          </cell>
          <cell r="D129" t="str">
            <v/>
          </cell>
          <cell r="E129" t="str">
            <v>Remark code for DKN</v>
          </cell>
        </row>
        <row r="130">
          <cell r="B130" t="str">
            <v>P00623</v>
          </cell>
          <cell r="C130" t="str">
            <v>DKN_WTR</v>
          </cell>
          <cell r="D130" t="str">
            <v>MG/L AS N</v>
          </cell>
          <cell r="E130" t="str">
            <v>Dissolved organic plus ammonia, in milligrams per liter</v>
          </cell>
        </row>
        <row r="131">
          <cell r="B131" t="str">
            <v>R00613</v>
          </cell>
          <cell r="C131" t="str">
            <v>R_NO2_WTR</v>
          </cell>
          <cell r="D131" t="str">
            <v/>
          </cell>
          <cell r="E131" t="str">
            <v>Remark code for nitrite</v>
          </cell>
        </row>
        <row r="132">
          <cell r="B132" t="str">
            <v>P00613</v>
          </cell>
          <cell r="C132" t="str">
            <v>NO2_WTR</v>
          </cell>
          <cell r="D132" t="str">
            <v>MG/L AS N</v>
          </cell>
          <cell r="E132" t="str">
            <v>Dissolved nitrite, in milligrams per liter</v>
          </cell>
        </row>
        <row r="133">
          <cell r="B133" t="str">
            <v>R00631</v>
          </cell>
          <cell r="C133" t="str">
            <v>R_NO2NO3_WTR</v>
          </cell>
          <cell r="D133" t="str">
            <v/>
          </cell>
          <cell r="E133" t="str">
            <v>Remark code for nitrate plus nitrite</v>
          </cell>
        </row>
        <row r="134">
          <cell r="B134" t="str">
            <v>P00631</v>
          </cell>
          <cell r="C134" t="str">
            <v>NO2NO3_WTR</v>
          </cell>
          <cell r="D134" t="str">
            <v>MG/L AS N</v>
          </cell>
          <cell r="E134" t="str">
            <v>Dissolved nitrate plus nitrite, in milligrams per liter</v>
          </cell>
        </row>
        <row r="135">
          <cell r="B135" t="str">
            <v>R62855</v>
          </cell>
          <cell r="C135" t="str">
            <v>R_TOTN_WTR</v>
          </cell>
          <cell r="D135" t="str">
            <v/>
          </cell>
          <cell r="E135" t="str">
            <v>Remark code for total nitrogen</v>
          </cell>
        </row>
        <row r="136">
          <cell r="B136" t="str">
            <v>P62855</v>
          </cell>
          <cell r="C136" t="str">
            <v>TOTN_WTR</v>
          </cell>
          <cell r="D136" t="str">
            <v>MG/L</v>
          </cell>
          <cell r="E136" t="str">
            <v>Total Nitrogen, in milligrams per liter</v>
          </cell>
        </row>
        <row r="137">
          <cell r="B137" t="str">
            <v>R00666</v>
          </cell>
          <cell r="C137" t="str">
            <v>R_DISSP_WTR</v>
          </cell>
          <cell r="D137" t="str">
            <v/>
          </cell>
          <cell r="E137" t="str">
            <v>Remark code for dissolved phosphorus</v>
          </cell>
        </row>
        <row r="138">
          <cell r="B138" t="str">
            <v>P00666</v>
          </cell>
          <cell r="C138" t="str">
            <v>DISSP_WTR</v>
          </cell>
          <cell r="D138" t="str">
            <v>MG/L</v>
          </cell>
          <cell r="E138" t="str">
            <v>Dissolved Phosphorus, in milligrams per liter</v>
          </cell>
        </row>
        <row r="139">
          <cell r="B139" t="str">
            <v>R00671</v>
          </cell>
          <cell r="C139" t="str">
            <v>R_ORTHOP_WTR</v>
          </cell>
          <cell r="D139" t="str">
            <v/>
          </cell>
          <cell r="E139" t="str">
            <v>Remark code for dissolved orthophosphate</v>
          </cell>
        </row>
        <row r="140">
          <cell r="B140" t="str">
            <v>P00671</v>
          </cell>
          <cell r="C140" t="str">
            <v>ORTHOP_WTR</v>
          </cell>
          <cell r="D140" t="str">
            <v>MG/L AS P</v>
          </cell>
          <cell r="E140" t="str">
            <v>Dissolved Orthophosphate, in milligrams per ltier</v>
          </cell>
        </row>
        <row r="141">
          <cell r="B141" t="str">
            <v>R00681</v>
          </cell>
          <cell r="C141" t="str">
            <v>R_DOC_WTR</v>
          </cell>
          <cell r="D141" t="str">
            <v/>
          </cell>
          <cell r="E141" t="str">
            <v>Remark code for DOC</v>
          </cell>
        </row>
        <row r="142">
          <cell r="B142" t="str">
            <v>P00681</v>
          </cell>
          <cell r="C142" t="str">
            <v>DOC_WTR</v>
          </cell>
          <cell r="D142" t="str">
            <v>MG/L</v>
          </cell>
          <cell r="E142" t="str">
            <v>Dissolved Organic Carbon, in milligrams per ltier</v>
          </cell>
        </row>
        <row r="143">
          <cell r="B143" t="str">
            <v>R50624</v>
          </cell>
          <cell r="C143" t="str">
            <v>R_UVABS_WTR</v>
          </cell>
          <cell r="D143" t="str">
            <v/>
          </cell>
          <cell r="E143" t="str">
            <v>Remark code for UVA254</v>
          </cell>
        </row>
        <row r="144">
          <cell r="B144" t="str">
            <v>P50624</v>
          </cell>
          <cell r="C144" t="str">
            <v>UVABS_WTR</v>
          </cell>
          <cell r="D144" t="str">
            <v>PER CM</v>
          </cell>
          <cell r="E144" t="str">
            <v>Ultraviolet absorbance at 254 nanometers, per centimeter</v>
          </cell>
        </row>
        <row r="145">
          <cell r="B145" t="str">
            <v>PX254C</v>
          </cell>
          <cell r="E145" t="str">
            <v>Computed ultraviolet absorbance at 254 nanometers, per centimeter (corrected for iron concentration)</v>
          </cell>
        </row>
        <row r="146">
          <cell r="B146" t="str">
            <v>RXX365</v>
          </cell>
          <cell r="C146" t="str">
            <v>R_UVABS365_WTR</v>
          </cell>
          <cell r="D146" t="str">
            <v/>
          </cell>
          <cell r="E146" t="str">
            <v>Remark code for UVA365</v>
          </cell>
        </row>
        <row r="147">
          <cell r="B147" t="str">
            <v>PXX365</v>
          </cell>
          <cell r="C147" t="str">
            <v>UVABS365_WTR</v>
          </cell>
          <cell r="D147" t="str">
            <v>PER CM</v>
          </cell>
          <cell r="E147" t="str">
            <v>Ultraviolet absorbance at 365 nanometers, per centimeter</v>
          </cell>
        </row>
        <row r="148">
          <cell r="B148" t="str">
            <v>P63162</v>
          </cell>
          <cell r="C148" t="str">
            <v>SUVA_WTR</v>
          </cell>
          <cell r="D148" t="str">
            <v>CALC</v>
          </cell>
          <cell r="E148" t="str">
            <v>Specific Ultraviolet Absorbance, in mg/l DOC per meter</v>
          </cell>
        </row>
        <row r="149">
          <cell r="B149" t="str">
            <v>P63737</v>
          </cell>
          <cell r="C149" t="str">
            <v>HPOA_FRAC</v>
          </cell>
          <cell r="D149" t="str">
            <v>PERCENT</v>
          </cell>
          <cell r="E149" t="str">
            <v>Hydrophobic Organic Acids, in percent</v>
          </cell>
        </row>
        <row r="150">
          <cell r="B150" t="str">
            <v>P63738</v>
          </cell>
          <cell r="C150" t="str">
            <v>HPI_FRAC</v>
          </cell>
          <cell r="D150" t="str">
            <v>PERCENT</v>
          </cell>
          <cell r="E150" t="str">
            <v>Hydrophilic Acids, in percent</v>
          </cell>
        </row>
        <row r="151">
          <cell r="B151" t="str">
            <v>P63739</v>
          </cell>
          <cell r="C151" t="str">
            <v>TPIA_FRAC</v>
          </cell>
          <cell r="D151" t="str">
            <v>PERCENT</v>
          </cell>
          <cell r="E151" t="str">
            <v>Transphillic acids, in percent</v>
          </cell>
        </row>
        <row r="152">
          <cell r="B152" t="str">
            <v>P63742</v>
          </cell>
          <cell r="C152" t="str">
            <v>HPOA_SUVA_FRAC</v>
          </cell>
          <cell r="D152" t="str">
            <v>100*ABS/CM/MG/L</v>
          </cell>
          <cell r="E152" t="str">
            <v>Hydrophobic Organic Acid to Specific Ultraviolet Absorbance Ratio, as fraction</v>
          </cell>
        </row>
        <row r="153">
          <cell r="B153" t="str">
            <v>P63743</v>
          </cell>
          <cell r="C153" t="str">
            <v>HPI_SUVA_FRAC</v>
          </cell>
          <cell r="D153" t="str">
            <v>100*ABS/CM/MG/L</v>
          </cell>
          <cell r="E153" t="str">
            <v>Hydrophillic Acid to Specific Ultraviolet Absorbance Ratio, in fraction</v>
          </cell>
        </row>
        <row r="154">
          <cell r="B154" t="str">
            <v>P63744</v>
          </cell>
          <cell r="C154" t="str">
            <v>TPIA_SUVA_FRAC</v>
          </cell>
          <cell r="D154" t="str">
            <v>100*ABS/CM/MG/L</v>
          </cell>
          <cell r="E154" t="str">
            <v>Transphillic Acid to Specific Ultraviolet Absorbance Ratio, in fraction</v>
          </cell>
        </row>
        <row r="155">
          <cell r="B155" t="str">
            <v>R70300</v>
          </cell>
          <cell r="C155" t="str">
            <v>R_ROE_WTR</v>
          </cell>
          <cell r="D155" t="str">
            <v/>
          </cell>
          <cell r="E155" t="str">
            <v>Remark code for total dissovled solids</v>
          </cell>
        </row>
        <row r="156">
          <cell r="B156" t="str">
            <v>P70300</v>
          </cell>
          <cell r="C156" t="str">
            <v>ROE_WTR</v>
          </cell>
          <cell r="D156" t="str">
            <v>MG/L</v>
          </cell>
          <cell r="E156" t="str">
            <v>Total Dissolved Solids, as residue, in milligrams per liter</v>
          </cell>
        </row>
        <row r="157">
          <cell r="B157" t="str">
            <v>R82082</v>
          </cell>
          <cell r="C157" t="str">
            <v>R_H21_WTR</v>
          </cell>
          <cell r="D157" t="str">
            <v/>
          </cell>
          <cell r="E157" t="str">
            <v>Remark code for hydrogen isotopes</v>
          </cell>
        </row>
        <row r="158">
          <cell r="B158" t="str">
            <v>P82082</v>
          </cell>
          <cell r="C158" t="str">
            <v>H21_WTR</v>
          </cell>
          <cell r="D158" t="str">
            <v>RATIO</v>
          </cell>
          <cell r="E158" t="str">
            <v>Hydrogen Isotopes</v>
          </cell>
        </row>
        <row r="159">
          <cell r="B159" t="str">
            <v>R82085</v>
          </cell>
          <cell r="C159" t="str">
            <v>R_O1816_WTR</v>
          </cell>
          <cell r="D159" t="str">
            <v/>
          </cell>
          <cell r="E159" t="str">
            <v>Remark code for oxygen isotopes</v>
          </cell>
        </row>
        <row r="160">
          <cell r="B160" t="str">
            <v>P82085</v>
          </cell>
          <cell r="C160" t="str">
            <v>O1816_WTR</v>
          </cell>
          <cell r="D160" t="str">
            <v>RATIO</v>
          </cell>
          <cell r="E160" t="str">
            <v>Oxygen Isotopes</v>
          </cell>
        </row>
        <row r="161">
          <cell r="B161" t="str">
            <v>R70331</v>
          </cell>
          <cell r="C161" t="str">
            <v>R_SD063_PCT_SUS</v>
          </cell>
          <cell r="D161" t="str">
            <v/>
          </cell>
          <cell r="E161" t="str">
            <v>Remark code for suspended sediment finer than 63 microns</v>
          </cell>
        </row>
        <row r="162">
          <cell r="B162" t="str">
            <v>P70331</v>
          </cell>
          <cell r="C162" t="str">
            <v>SD063_PCT_SUS</v>
          </cell>
          <cell r="D162" t="str">
            <v>PERCENT</v>
          </cell>
          <cell r="E162" t="str">
            <v>Suspended sediment finer than 63 microns, in percent</v>
          </cell>
        </row>
        <row r="163">
          <cell r="B163" t="str">
            <v>R80154</v>
          </cell>
          <cell r="C163" t="str">
            <v>R_TOT_SUS</v>
          </cell>
          <cell r="D163" t="str">
            <v/>
          </cell>
          <cell r="E163" t="str">
            <v xml:space="preserve">Remark code for suspended sediment </v>
          </cell>
        </row>
        <row r="164">
          <cell r="B164" t="str">
            <v>P80154</v>
          </cell>
          <cell r="C164" t="str">
            <v>TOT_SUS</v>
          </cell>
          <cell r="D164" t="str">
            <v>MG/L</v>
          </cell>
          <cell r="E164" t="str">
            <v>Suspended sediment, in milligrams per liter</v>
          </cell>
        </row>
        <row r="165">
          <cell r="B165" t="str">
            <v>R00688</v>
          </cell>
          <cell r="C165" t="str">
            <v>R_IOC_SUS</v>
          </cell>
          <cell r="D165" t="str">
            <v/>
          </cell>
          <cell r="E165" t="str">
            <v>Remark code for suspended inorganic carbon</v>
          </cell>
        </row>
        <row r="166">
          <cell r="B166" t="str">
            <v>P00688</v>
          </cell>
          <cell r="C166" t="str">
            <v>IOC_SUS</v>
          </cell>
          <cell r="D166" t="str">
            <v>MG/L</v>
          </cell>
          <cell r="E166" t="str">
            <v>Suspended inorganic carbon, in milligrams per liter</v>
          </cell>
        </row>
        <row r="167">
          <cell r="B167" t="str">
            <v>R00689</v>
          </cell>
          <cell r="C167" t="str">
            <v>R_OC_SUS</v>
          </cell>
          <cell r="D167" t="str">
            <v/>
          </cell>
          <cell r="E167" t="str">
            <v>Remark code for suspended organic carbon</v>
          </cell>
        </row>
        <row r="168">
          <cell r="B168" t="str">
            <v>P00689</v>
          </cell>
          <cell r="C168" t="str">
            <v>OC_SUS</v>
          </cell>
          <cell r="D168" t="str">
            <v>MG/L</v>
          </cell>
          <cell r="E168" t="str">
            <v>Suspended organic carbon, in milligrams per lliter</v>
          </cell>
        </row>
        <row r="169">
          <cell r="B169" t="str">
            <v>R00694</v>
          </cell>
          <cell r="C169" t="str">
            <v>R_TOTC_SUS</v>
          </cell>
          <cell r="D169" t="str">
            <v/>
          </cell>
          <cell r="E169" t="str">
            <v>Remark code to suspended total carbon</v>
          </cell>
        </row>
        <row r="170">
          <cell r="B170" t="str">
            <v>P00694</v>
          </cell>
          <cell r="C170" t="str">
            <v>TOTC_SUS</v>
          </cell>
          <cell r="D170" t="str">
            <v>MG/L</v>
          </cell>
          <cell r="E170" t="str">
            <v>Suspended total carbon, in milligrams per liter</v>
          </cell>
        </row>
        <row r="171">
          <cell r="B171" t="str">
            <v>R49570</v>
          </cell>
          <cell r="C171" t="str">
            <v>R_PN_WTR</v>
          </cell>
          <cell r="D171" t="str">
            <v/>
          </cell>
          <cell r="E171" t="str">
            <v>Remark code for suspended total nitrogen</v>
          </cell>
        </row>
        <row r="172">
          <cell r="B172" t="str">
            <v>P49570</v>
          </cell>
          <cell r="C172" t="str">
            <v>PN_WTR</v>
          </cell>
          <cell r="D172" t="str">
            <v>MG/L</v>
          </cell>
          <cell r="E172" t="str">
            <v>Suspended total nitrogen, in milligrams per liter</v>
          </cell>
        </row>
        <row r="173">
          <cell r="B173" t="str">
            <v>R62976</v>
          </cell>
          <cell r="C173" t="str">
            <v>R_PTHG_SUS</v>
          </cell>
          <cell r="D173" t="str">
            <v/>
          </cell>
          <cell r="E173" t="str">
            <v>Remark code for particulate total mercury</v>
          </cell>
        </row>
        <row r="174">
          <cell r="B174" t="str">
            <v>P62976</v>
          </cell>
          <cell r="C174" t="str">
            <v>PTHG_SUS</v>
          </cell>
          <cell r="D174" t="str">
            <v>NG/L</v>
          </cell>
          <cell r="E174" t="str">
            <v>Particulate total mercury, in nanograms per liter</v>
          </cell>
        </row>
        <row r="175">
          <cell r="B175" t="str">
            <v>R62977</v>
          </cell>
          <cell r="C175" t="str">
            <v>R_PMHG_SUS</v>
          </cell>
          <cell r="D175" t="str">
            <v/>
          </cell>
          <cell r="E175" t="str">
            <v>Remark code for particulate methylmercury</v>
          </cell>
        </row>
        <row r="176">
          <cell r="B176" t="str">
            <v>P62977</v>
          </cell>
          <cell r="C176" t="str">
            <v>PMHG_SUS</v>
          </cell>
          <cell r="D176" t="str">
            <v>NG/L</v>
          </cell>
          <cell r="E176" t="str">
            <v>Particulate methylmercury, in nanograms per liter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49"/>
  <sheetViews>
    <sheetView tabSelected="1" workbookViewId="0">
      <selection activeCell="M54" sqref="M54"/>
    </sheetView>
  </sheetViews>
  <sheetFormatPr defaultColWidth="9.140625" defaultRowHeight="15"/>
  <cols>
    <col min="1" max="1" width="8.140625" bestFit="1" customWidth="1"/>
    <col min="2" max="4" width="8.7109375" customWidth="1"/>
    <col min="5" max="5" width="11" bestFit="1" customWidth="1"/>
    <col min="6" max="8" width="8.7109375" customWidth="1"/>
    <col min="9" max="9" width="12.28515625" bestFit="1" customWidth="1"/>
    <col min="10" max="13" width="8.7109375" customWidth="1"/>
    <col min="14" max="15" width="8.7109375" style="2" customWidth="1"/>
    <col min="16" max="16" width="11.5703125" style="2" customWidth="1"/>
    <col min="17" max="17" width="8.7109375" customWidth="1"/>
    <col min="18" max="18" width="8.7109375" style="2" customWidth="1"/>
    <col min="19" max="19" width="8.7109375" customWidth="1"/>
    <col min="20" max="20" width="8.7109375" style="3" customWidth="1"/>
    <col min="21" max="21" width="8.7109375" customWidth="1"/>
    <col min="22" max="22" width="8.7109375" style="3" customWidth="1"/>
    <col min="23" max="23" width="8.7109375" customWidth="1"/>
    <col min="24" max="24" width="8.7109375" style="2" customWidth="1"/>
    <col min="25" max="25" width="8.7109375" customWidth="1"/>
    <col min="26" max="26" width="8.7109375" style="4" customWidth="1"/>
    <col min="27" max="27" width="8.7109375" customWidth="1"/>
    <col min="28" max="28" width="8.7109375" style="4" customWidth="1"/>
    <col min="29" max="29" width="8.7109375" customWidth="1"/>
    <col min="30" max="30" width="8.7109375" style="4" customWidth="1"/>
    <col min="31" max="31" width="8.7109375" customWidth="1"/>
    <col min="32" max="32" width="8.7109375" style="5" customWidth="1"/>
    <col min="33" max="33" width="8.7109375" customWidth="1"/>
    <col min="34" max="34" width="8.7109375" style="2" customWidth="1"/>
    <col min="35" max="35" width="8.7109375" customWidth="1"/>
    <col min="36" max="36" width="8.7109375" style="5" customWidth="1"/>
    <col min="37" max="37" width="14.5703125" style="5" customWidth="1"/>
    <col min="38" max="38" width="8.7109375" customWidth="1"/>
    <col min="39" max="39" width="8.7109375" style="5" customWidth="1"/>
    <col min="40" max="40" width="8.7109375" style="2" customWidth="1"/>
    <col min="41" max="43" width="8.7109375" customWidth="1"/>
    <col min="44" max="44" width="10.7109375" style="2" customWidth="1"/>
    <col min="45" max="45" width="10.42578125" style="2" customWidth="1"/>
    <col min="46" max="46" width="10" style="2" customWidth="1"/>
    <col min="47" max="57" width="8.7109375" customWidth="1"/>
    <col min="58" max="58" width="8.7109375" style="4" customWidth="1"/>
    <col min="59" max="59" width="8.7109375" customWidth="1"/>
    <col min="60" max="60" width="8.7109375" style="4" customWidth="1"/>
    <col min="61" max="61" width="8.7109375" customWidth="1"/>
    <col min="62" max="62" width="8.7109375" style="4" customWidth="1"/>
    <col min="63" max="63" width="8.7109375" customWidth="1"/>
    <col min="64" max="64" width="8.7109375" style="3" customWidth="1"/>
    <col min="65" max="65" width="8.7109375" customWidth="1"/>
    <col min="66" max="66" width="8.7109375" style="4" customWidth="1"/>
    <col min="67" max="67" width="8.7109375" customWidth="1"/>
    <col min="68" max="68" width="8.7109375" style="4" customWidth="1"/>
    <col min="69" max="69" width="8.7109375" customWidth="1"/>
    <col min="70" max="70" width="8.7109375" style="4" customWidth="1"/>
    <col min="71" max="71" width="8.7109375" customWidth="1"/>
    <col min="72" max="72" width="8.7109375" style="3" customWidth="1"/>
    <col min="73" max="73" width="8.7109375" customWidth="1"/>
    <col min="74" max="74" width="8.7109375" style="4" customWidth="1"/>
    <col min="75" max="75" width="8.7109375" customWidth="1"/>
    <col min="76" max="76" width="8.7109375" style="4" customWidth="1"/>
    <col min="77" max="77" width="8.7109375" customWidth="1"/>
    <col min="78" max="78" width="8.7109375" style="4" customWidth="1"/>
    <col min="79" max="79" width="8.7109375" customWidth="1"/>
    <col min="80" max="80" width="8.7109375" style="4" customWidth="1"/>
    <col min="81" max="81" width="8.7109375" customWidth="1"/>
    <col min="82" max="82" width="8.7109375" style="5" customWidth="1"/>
    <col min="83" max="83" width="8.7109375" customWidth="1"/>
    <col min="84" max="84" width="8.7109375" style="5" customWidth="1"/>
    <col min="85" max="85" width="8.7109375" customWidth="1"/>
    <col min="86" max="86" width="8.7109375" style="4" customWidth="1"/>
    <col min="87" max="87" width="8.7109375" customWidth="1"/>
    <col min="88" max="88" width="8.7109375" style="4" customWidth="1"/>
    <col min="89" max="91" width="8.7109375" customWidth="1"/>
    <col min="92" max="92" width="8.7109375" style="5" customWidth="1"/>
    <col min="93" max="93" width="8.7109375" customWidth="1"/>
    <col min="94" max="94" width="8.7109375" style="5" customWidth="1"/>
    <col min="95" max="97" width="8.7109375" customWidth="1"/>
    <col min="98" max="98" width="8.7109375" style="2" customWidth="1"/>
    <col min="99" max="99" width="8.7109375" customWidth="1"/>
    <col min="100" max="100" width="8.7109375" style="2" customWidth="1"/>
    <col min="101" max="101" width="8.7109375" customWidth="1"/>
    <col min="102" max="102" width="8.7109375" style="3" customWidth="1"/>
    <col min="103" max="103" width="8.7109375" customWidth="1"/>
    <col min="104" max="104" width="8.7109375" style="3" customWidth="1"/>
  </cols>
  <sheetData>
    <row r="1" spans="1:104">
      <c r="A1" s="1" t="s">
        <v>0</v>
      </c>
    </row>
    <row r="2" spans="1:104">
      <c r="A2" s="6" t="s">
        <v>1</v>
      </c>
    </row>
    <row r="3" spans="1:104">
      <c r="A3" s="6" t="s">
        <v>2</v>
      </c>
    </row>
    <row r="4" spans="1:104" s="8" customFormat="1" ht="52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7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7" t="s">
        <v>35</v>
      </c>
      <c r="AH4" s="7" t="s">
        <v>36</v>
      </c>
      <c r="AI4" s="7" t="s">
        <v>37</v>
      </c>
      <c r="AJ4" s="7" t="s">
        <v>38</v>
      </c>
      <c r="AK4" s="7" t="s">
        <v>39</v>
      </c>
      <c r="AL4" s="7" t="s">
        <v>40</v>
      </c>
      <c r="AM4" s="7" t="s">
        <v>41</v>
      </c>
      <c r="AN4" s="7" t="s">
        <v>42</v>
      </c>
      <c r="AO4" s="7" t="s">
        <v>43</v>
      </c>
      <c r="AP4" s="7" t="s">
        <v>44</v>
      </c>
      <c r="AQ4" s="7" t="s">
        <v>45</v>
      </c>
      <c r="AR4" s="7" t="s">
        <v>46</v>
      </c>
      <c r="AS4" s="7" t="s">
        <v>47</v>
      </c>
      <c r="AT4" s="7" t="s">
        <v>48</v>
      </c>
      <c r="AU4" s="7" t="s">
        <v>49</v>
      </c>
      <c r="AV4" s="7" t="s">
        <v>50</v>
      </c>
      <c r="AW4" s="7" t="s">
        <v>51</v>
      </c>
      <c r="AX4" s="7" t="s">
        <v>52</v>
      </c>
      <c r="AY4" s="7" t="s">
        <v>53</v>
      </c>
      <c r="AZ4" s="7" t="s">
        <v>54</v>
      </c>
      <c r="BA4" s="7" t="s">
        <v>55</v>
      </c>
      <c r="BB4" s="7" t="s">
        <v>56</v>
      </c>
      <c r="BC4" s="7" t="s">
        <v>57</v>
      </c>
      <c r="BD4" s="7" t="s">
        <v>58</v>
      </c>
      <c r="BE4" s="7" t="s">
        <v>59</v>
      </c>
      <c r="BF4" s="7" t="s">
        <v>60</v>
      </c>
      <c r="BG4" s="7" t="s">
        <v>61</v>
      </c>
      <c r="BH4" s="7" t="s">
        <v>62</v>
      </c>
      <c r="BI4" s="7" t="s">
        <v>63</v>
      </c>
      <c r="BJ4" s="7" t="s">
        <v>64</v>
      </c>
      <c r="BK4" s="7" t="s">
        <v>65</v>
      </c>
      <c r="BL4" s="7" t="s">
        <v>66</v>
      </c>
      <c r="BM4" s="7" t="s">
        <v>67</v>
      </c>
      <c r="BN4" s="7" t="s">
        <v>68</v>
      </c>
      <c r="BO4" s="7" t="s">
        <v>69</v>
      </c>
      <c r="BP4" s="7" t="s">
        <v>70</v>
      </c>
      <c r="BQ4" s="7" t="s">
        <v>71</v>
      </c>
      <c r="BR4" s="7" t="s">
        <v>72</v>
      </c>
      <c r="BS4" s="7" t="s">
        <v>73</v>
      </c>
      <c r="BT4" s="7" t="s">
        <v>74</v>
      </c>
      <c r="BU4" s="7" t="s">
        <v>75</v>
      </c>
      <c r="BV4" s="7" t="s">
        <v>76</v>
      </c>
      <c r="BW4" s="7" t="s">
        <v>77</v>
      </c>
      <c r="BX4" s="7" t="s">
        <v>78</v>
      </c>
      <c r="BY4" s="7" t="s">
        <v>79</v>
      </c>
      <c r="BZ4" s="7" t="s">
        <v>80</v>
      </c>
      <c r="CA4" s="7" t="s">
        <v>81</v>
      </c>
      <c r="CB4" s="7" t="s">
        <v>82</v>
      </c>
      <c r="CC4" s="7" t="s">
        <v>83</v>
      </c>
      <c r="CD4" s="7" t="s">
        <v>84</v>
      </c>
      <c r="CE4" s="7" t="s">
        <v>85</v>
      </c>
      <c r="CF4" s="7" t="s">
        <v>86</v>
      </c>
      <c r="CG4" s="7" t="s">
        <v>87</v>
      </c>
      <c r="CH4" s="7" t="s">
        <v>88</v>
      </c>
      <c r="CI4" s="7" t="s">
        <v>89</v>
      </c>
      <c r="CJ4" s="7" t="s">
        <v>90</v>
      </c>
      <c r="CK4" s="7" t="s">
        <v>91</v>
      </c>
      <c r="CL4" s="7" t="s">
        <v>92</v>
      </c>
      <c r="CM4" s="7" t="s">
        <v>93</v>
      </c>
      <c r="CN4" s="7" t="s">
        <v>94</v>
      </c>
      <c r="CO4" s="7" t="s">
        <v>95</v>
      </c>
      <c r="CP4" s="7" t="s">
        <v>96</v>
      </c>
      <c r="CQ4" s="7" t="s">
        <v>97</v>
      </c>
      <c r="CR4" s="7" t="s">
        <v>98</v>
      </c>
      <c r="CS4" s="7" t="s">
        <v>99</v>
      </c>
      <c r="CT4" s="7" t="s">
        <v>100</v>
      </c>
      <c r="CU4" s="7" t="s">
        <v>101</v>
      </c>
      <c r="CV4" s="7" t="s">
        <v>102</v>
      </c>
      <c r="CW4" s="7" t="s">
        <v>103</v>
      </c>
      <c r="CX4" s="7" t="s">
        <v>104</v>
      </c>
      <c r="CY4" s="7" t="s">
        <v>105</v>
      </c>
      <c r="CZ4" s="7" t="s">
        <v>106</v>
      </c>
    </row>
    <row r="5" spans="1:104" s="11" customFormat="1" ht="123.75">
      <c r="A5" s="9" t="str">
        <f>+VLOOKUP(A$4,'[1]Parameter Description'!$B$7:$E$176,4,FALSE)</f>
        <v>Study Unit</v>
      </c>
      <c r="B5" s="9" t="str">
        <f>+VLOOKUP(B$4,'[1]Parameter Description'!$B$7:$E$176,4,FALSE)</f>
        <v>Drainage area, in square kilometers</v>
      </c>
      <c r="C5" s="9" t="str">
        <f>+VLOOKUP(C$4,'[1]Parameter Description'!$B$7:$E$176,4,FALSE)</f>
        <v>Latitude</v>
      </c>
      <c r="D5" s="9" t="str">
        <f>+VLOOKUP(D$4,'[1]Parameter Description'!$B$7:$E$176,4,FALSE)</f>
        <v>Longitude</v>
      </c>
      <c r="E5" s="9" t="str">
        <f>+VLOOKUP(E$4,'[1]Parameter Description'!$B$7:$E$176,4,FALSE)</f>
        <v>Date of sampling</v>
      </c>
      <c r="F5" s="9" t="str">
        <f>+VLOOKUP(F$4,'[1]Parameter Description'!$B$7:$E$176,4,FALSE)</f>
        <v>Month and Year of sampling</v>
      </c>
      <c r="G5" s="9" t="str">
        <f>+VLOOKUP(G$4,'[1]Parameter Description'!$B$7:$E$176,4,FALSE)</f>
        <v>Month of sampling</v>
      </c>
      <c r="H5" s="9" t="str">
        <f>+VLOOKUP(H$4,'[1]Parameter Description'!$B$7:$E$176,4,FALSE)</f>
        <v>Season of sampling</v>
      </c>
      <c r="I5" s="9" t="s">
        <v>107</v>
      </c>
      <c r="J5" s="9" t="str">
        <f>+VLOOKUP(J$4,'[1]Parameter Description'!$B$7:$E$176,4,FALSE)</f>
        <v>Time of sampling</v>
      </c>
      <c r="K5" s="10" t="str">
        <f>+VLOOKUP(L$4,'[1]Parameter Description'!$B$7:$E$176,4,FALSE)</f>
        <v>Instantaneous Discharge, in ft3/s</v>
      </c>
      <c r="L5" s="10" t="str">
        <f>+VLOOKUP(L$4,'[1]Parameter Description'!$B$7:$E$176,4,FALSE)</f>
        <v>Instantaneous Discharge, in ft3/s</v>
      </c>
      <c r="M5" s="10" t="str">
        <f>+VLOOKUP(N$4,'[1]Parameter Description'!$B$7:$E$176,4,FALSE)</f>
        <v>Gage Height, in feet</v>
      </c>
      <c r="N5" s="10" t="str">
        <f>+VLOOKUP(N$4,'[1]Parameter Description'!$B$7:$E$176,4,FALSE)</f>
        <v>Gage Height, in feet</v>
      </c>
      <c r="O5" s="9" t="str">
        <f>+VLOOKUP(O$4,'[1]Parameter Description'!$B$7:$E$176,4,FALSE)</f>
        <v>Water temperaure, in degrees Celsius</v>
      </c>
      <c r="P5" s="9" t="str">
        <f>+VLOOKUP(P$4,'[1]Parameter Description'!$B$7:$E$176,4,FALSE)</f>
        <v>Air temperature, in degrees Celsius</v>
      </c>
      <c r="Q5" s="10" t="str">
        <f>+VLOOKUP(R$4,'[1]Parameter Description'!$B$7:$E$176,4,FALSE)</f>
        <v>Field pH, in standard units</v>
      </c>
      <c r="R5" s="10" t="str">
        <f>+VLOOKUP(R$4,'[1]Parameter Description'!$B$7:$E$176,4,FALSE)</f>
        <v>Field pH, in standard units</v>
      </c>
      <c r="S5" s="10" t="str">
        <f>+VLOOKUP(T$4,'[1]Parameter Description'!$B$7:$E$176,4,FALSE)</f>
        <v>Field Specific Conductance, in microsiemens per centimeter</v>
      </c>
      <c r="T5" s="10" t="str">
        <f>+VLOOKUP(T$4,'[1]Parameter Description'!$B$7:$E$176,4,FALSE)</f>
        <v>Field Specific Conductance, in microsiemens per centimeter</v>
      </c>
      <c r="U5" s="10" t="str">
        <f>+VLOOKUP(V$4,'[1]Parameter Description'!$B$7:$E$176,4,FALSE)</f>
        <v>Lab Specific Conductance, in microsiemens per centimeter</v>
      </c>
      <c r="V5" s="10" t="str">
        <f>+VLOOKUP(V$4,'[1]Parameter Description'!$B$7:$E$176,4,FALSE)</f>
        <v>Lab Specific Conductance, in microsiemens per centimeter</v>
      </c>
      <c r="W5" s="10" t="str">
        <f>+VLOOKUP(X$4,'[1]Parameter Description'!$B$7:$E$176,4,FALSE)</f>
        <v>Dissolved Oxygen Concentration, in milligrams per liter</v>
      </c>
      <c r="X5" s="10" t="str">
        <f>+VLOOKUP(X$4,'[1]Parameter Description'!$B$7:$E$176,4,FALSE)</f>
        <v>Dissolved Oxygen Concentration, in milligrams per liter</v>
      </c>
      <c r="Y5" s="10" t="str">
        <f>+VLOOKUP(Z$4,'[1]Parameter Description'!$B$7:$E$176,4,FALSE)</f>
        <v>Filtered Total Mercury, in nanograms per liter</v>
      </c>
      <c r="Z5" s="10" t="str">
        <f>+VLOOKUP(Z$4,'[1]Parameter Description'!$B$7:$E$176,4,FALSE)</f>
        <v>Filtered Total Mercury, in nanograms per liter</v>
      </c>
      <c r="AA5" s="10" t="str">
        <f>+VLOOKUP(AB$4,'[1]Parameter Description'!$B$7:$E$176,4,FALSE)</f>
        <v>Filtered Methylmercury, in nanograms per liter</v>
      </c>
      <c r="AB5" s="10" t="str">
        <f>+VLOOKUP(AB$4,'[1]Parameter Description'!$B$7:$E$176,4,FALSE)</f>
        <v>Filtered Methylmercury, in nanograms per liter</v>
      </c>
      <c r="AC5" s="10" t="str">
        <f>+VLOOKUP(AD$4,'[1]Parameter Description'!$B$7:$E$176,4,FALSE)</f>
        <v>Particulate total mercury, in nanograms per liter</v>
      </c>
      <c r="AD5" s="10" t="str">
        <f>+VLOOKUP(AD$4,'[1]Parameter Description'!$B$7:$E$176,4,FALSE)</f>
        <v>Particulate total mercury, in nanograms per liter</v>
      </c>
      <c r="AE5" s="10" t="str">
        <f>+VLOOKUP(AF$4,'[1]Parameter Description'!$B$7:$E$176,4,FALSE)</f>
        <v>Particulate methylmercury, in nanograms per liter</v>
      </c>
      <c r="AF5" s="10" t="str">
        <f>+VLOOKUP(AF$4,'[1]Parameter Description'!$B$7:$E$176,4,FALSE)</f>
        <v>Particulate methylmercury, in nanograms per liter</v>
      </c>
      <c r="AG5" s="10" t="str">
        <f>+VLOOKUP(AH$4,'[1]Parameter Description'!$B$7:$E$176,4,FALSE)</f>
        <v>Dissolved Organic Carbon, in milligrams per ltier</v>
      </c>
      <c r="AH5" s="10" t="str">
        <f>+VLOOKUP(AH$4,'[1]Parameter Description'!$B$7:$E$176,4,FALSE)</f>
        <v>Dissolved Organic Carbon, in milligrams per ltier</v>
      </c>
      <c r="AI5" s="10" t="str">
        <f>+VLOOKUP(AJ$4,'[1]Parameter Description'!$B$7:$E$176,4,FALSE)</f>
        <v>Ultraviolet absorbance at 254 nanometers, per centimeter</v>
      </c>
      <c r="AJ5" s="10" t="str">
        <f>+VLOOKUP(AJ$4,'[1]Parameter Description'!$B$7:$E$176,4,FALSE)</f>
        <v>Ultraviolet absorbance at 254 nanometers, per centimeter</v>
      </c>
      <c r="AK5" s="9" t="str">
        <f>+VLOOKUP(AK$4,'[1]Parameter Description'!$B$7:$E$176,4,FALSE)</f>
        <v>Computed ultraviolet absorbance at 254 nanometers, per centimeter (corrected for iron concentration)</v>
      </c>
      <c r="AL5" s="10" t="str">
        <f>+VLOOKUP(AM$4,'[1]Parameter Description'!$B$7:$E$176,4,FALSE)</f>
        <v>Ultraviolet absorbance at 365 nanometers, per centimeter</v>
      </c>
      <c r="AM5" s="10" t="str">
        <f>+VLOOKUP(AM$4,'[1]Parameter Description'!$B$7:$E$176,4,FALSE)</f>
        <v>Ultraviolet absorbance at 365 nanometers, per centimeter</v>
      </c>
      <c r="AN5" s="9" t="str">
        <f>+VLOOKUP(AN$4,'[1]Parameter Description'!$B$7:$E$176,4,FALSE)</f>
        <v>Specific Ultraviolet Absorbance, in mg/l DOC per meter</v>
      </c>
      <c r="AO5" s="9" t="str">
        <f>+VLOOKUP(AO$4,'[1]Parameter Description'!$B$7:$E$176,4,FALSE)</f>
        <v>Hydrophobic Organic Acids, in percent</v>
      </c>
      <c r="AP5" s="9" t="str">
        <f>+VLOOKUP(AP$4,'[1]Parameter Description'!$B$7:$E$176,4,FALSE)</f>
        <v>Hydrophilic Acids, in percent</v>
      </c>
      <c r="AQ5" s="9" t="str">
        <f>+VLOOKUP(AQ$4,'[1]Parameter Description'!$B$7:$E$176,4,FALSE)</f>
        <v>Transphillic acids, in percent</v>
      </c>
      <c r="AR5" s="9" t="str">
        <f>+VLOOKUP(AR$4,'[1]Parameter Description'!$B$7:$E$176,4,FALSE)</f>
        <v>Hydrophobic Organic Acid to Specific Ultraviolet Absorbance Ratio, as fraction</v>
      </c>
      <c r="AS5" s="9" t="str">
        <f>+VLOOKUP(AS$4,'[1]Parameter Description'!$B$7:$E$176,4,FALSE)</f>
        <v>Hydrophillic Acid to Specific Ultraviolet Absorbance Ratio, in fraction</v>
      </c>
      <c r="AT5" s="9" t="str">
        <f>+VLOOKUP(AT$4,'[1]Parameter Description'!$B$7:$E$176,4,FALSE)</f>
        <v>Transphillic Acid to Specific Ultraviolet Absorbance Ratio, in fraction</v>
      </c>
      <c r="AU5" s="10" t="str">
        <f>+VLOOKUP(AV$4,'[1]Parameter Description'!$B$7:$E$176,4,FALSE)</f>
        <v>Hydrogen Isotopes</v>
      </c>
      <c r="AV5" s="10" t="str">
        <f>+VLOOKUP(AV$4,'[1]Parameter Description'!$B$7:$E$176,4,FALSE)</f>
        <v>Hydrogen Isotopes</v>
      </c>
      <c r="AW5" s="10" t="str">
        <f>+VLOOKUP(AX$4,'[1]Parameter Description'!$B$7:$E$176,4,FALSE)</f>
        <v>Oxygen Isotopes</v>
      </c>
      <c r="AX5" s="10" t="str">
        <f>+VLOOKUP(AX$4,'[1]Parameter Description'!$B$7:$E$176,4,FALSE)</f>
        <v>Oxygen Isotopes</v>
      </c>
      <c r="AY5" s="10" t="str">
        <f>+VLOOKUP(AZ$4,'[1]Parameter Description'!$B$7:$E$176,4,FALSE)</f>
        <v>Suspended sediment finer than 63 microns, in percent</v>
      </c>
      <c r="AZ5" s="10" t="str">
        <f>+VLOOKUP(AZ$4,'[1]Parameter Description'!$B$7:$E$176,4,FALSE)</f>
        <v>Suspended sediment finer than 63 microns, in percent</v>
      </c>
      <c r="BA5" s="10" t="str">
        <f>+VLOOKUP(BB$4,'[1]Parameter Description'!$B$7:$E$176,4,FALSE)</f>
        <v>Suspended sediment, in milligrams per liter</v>
      </c>
      <c r="BB5" s="10" t="str">
        <f>+VLOOKUP(BB$4,'[1]Parameter Description'!$B$7:$E$176,4,FALSE)</f>
        <v>Suspended sediment, in milligrams per liter</v>
      </c>
      <c r="BC5" s="10" t="str">
        <f>+VLOOKUP(BD$4,'[1]Parameter Description'!$B$7:$E$176,4,FALSE)</f>
        <v>Suspended inorganic carbon, in milligrams per liter</v>
      </c>
      <c r="BD5" s="10" t="str">
        <f>+VLOOKUP(BD$4,'[1]Parameter Description'!$B$7:$E$176,4,FALSE)</f>
        <v>Suspended inorganic carbon, in milligrams per liter</v>
      </c>
      <c r="BE5" s="10" t="str">
        <f>+VLOOKUP(BF$4,'[1]Parameter Description'!$B$7:$E$176,4,FALSE)</f>
        <v>Suspended organic carbon, in milligrams per lliter</v>
      </c>
      <c r="BF5" s="10" t="str">
        <f>+VLOOKUP(BF$4,'[1]Parameter Description'!$B$7:$E$176,4,FALSE)</f>
        <v>Suspended organic carbon, in milligrams per lliter</v>
      </c>
      <c r="BG5" s="10" t="str">
        <f>+VLOOKUP(BH$4,'[1]Parameter Description'!$B$7:$E$176,4,FALSE)</f>
        <v>Suspended total carbon, in milligrams per liter</v>
      </c>
      <c r="BH5" s="10" t="str">
        <f>+VLOOKUP(BH$4,'[1]Parameter Description'!$B$7:$E$176,4,FALSE)</f>
        <v>Suspended total carbon, in milligrams per liter</v>
      </c>
      <c r="BI5" s="10" t="str">
        <f>+VLOOKUP(BJ$4,'[1]Parameter Description'!$B$7:$E$176,4,FALSE)</f>
        <v>Suspended total nitrogen, in milligrams per liter</v>
      </c>
      <c r="BJ5" s="10" t="str">
        <f>+VLOOKUP(BJ$4,'[1]Parameter Description'!$B$7:$E$176,4,FALSE)</f>
        <v>Suspended total nitrogen, in milligrams per liter</v>
      </c>
      <c r="BK5" s="10" t="str">
        <f>+VLOOKUP(BL$4,'[1]Parameter Description'!$B$7:$E$176,4,FALSE)</f>
        <v>Lab Alkalinity, in milligrams per liter as calcium carbonate</v>
      </c>
      <c r="BL5" s="10" t="str">
        <f>+VLOOKUP(BL$4,'[1]Parameter Description'!$B$7:$E$176,4,FALSE)</f>
        <v>Lab Alkalinity, in milligrams per liter as calcium carbonate</v>
      </c>
      <c r="BM5" s="10" t="str">
        <f>+VLOOKUP(BN$4,'[1]Parameter Description'!$B$7:$E$176,4,FALSE)</f>
        <v>Dissovled calcium, in milligrams per liter</v>
      </c>
      <c r="BN5" s="10" t="str">
        <f>+VLOOKUP(BN$4,'[1]Parameter Description'!$B$7:$E$176,4,FALSE)</f>
        <v>Dissovled calcium, in milligrams per liter</v>
      </c>
      <c r="BO5" s="10" t="str">
        <f>+VLOOKUP(BP$4,'[1]Parameter Description'!$B$7:$E$176,4,FALSE)</f>
        <v>Dissolved chloride, in milligrams per liter</v>
      </c>
      <c r="BP5" s="10" t="str">
        <f>+VLOOKUP(BP$4,'[1]Parameter Description'!$B$7:$E$176,4,FALSE)</f>
        <v>Dissolved chloride, in milligrams per liter</v>
      </c>
      <c r="BQ5" s="10" t="str">
        <f>+VLOOKUP(BR$4,'[1]Parameter Description'!$B$7:$E$176,4,FALSE)</f>
        <v>Dissolved sulfate, in milligrams per lliter</v>
      </c>
      <c r="BR5" s="10" t="str">
        <f>+VLOOKUP(BR$4,'[1]Parameter Description'!$B$7:$E$176,4,FALSE)</f>
        <v>Dissolved sulfate, in milligrams per lliter</v>
      </c>
      <c r="BS5" s="10" t="str">
        <f>+VLOOKUP(BT$4,'[1]Parameter Description'!$B$7:$E$176,4,FALSE)</f>
        <v>Dissolved iron, in milligrams per liter</v>
      </c>
      <c r="BT5" s="10" t="str">
        <f>+VLOOKUP(BT$4,'[1]Parameter Description'!$B$7:$E$176,4,FALSE)</f>
        <v>Dissolved iron, in milligrams per liter</v>
      </c>
      <c r="BU5" s="10" t="str">
        <f>+VLOOKUP(BV$4,'[1]Parameter Description'!$B$7:$E$176,4,FALSE)</f>
        <v>Dissolved magnesium, in milligrams per liter</v>
      </c>
      <c r="BV5" s="10" t="str">
        <f>+VLOOKUP(BV$4,'[1]Parameter Description'!$B$7:$E$176,4,FALSE)</f>
        <v>Dissolved magnesium, in milligrams per liter</v>
      </c>
      <c r="BW5" s="10" t="str">
        <f>+VLOOKUP(BX$4,'[1]Parameter Description'!$B$7:$E$176,4,FALSE)</f>
        <v>Dissolved potassium in milligrams per liter</v>
      </c>
      <c r="BX5" s="10" t="str">
        <f>+VLOOKUP(BX$4,'[1]Parameter Description'!$B$7:$E$176,4,FALSE)</f>
        <v>Dissolved potassium in milligrams per liter</v>
      </c>
      <c r="BY5" s="10" t="str">
        <f>+VLOOKUP(BZ$4,'[1]Parameter Description'!$B$7:$E$176,4,FALSE)</f>
        <v>Dissolved silica, in milligrams per liter</v>
      </c>
      <c r="BZ5" s="10" t="str">
        <f>+VLOOKUP(BZ$4,'[1]Parameter Description'!$B$7:$E$176,4,FALSE)</f>
        <v>Dissolved silica, in milligrams per liter</v>
      </c>
      <c r="CA5" s="10" t="str">
        <f>+VLOOKUP(CB$4,'[1]Parameter Description'!$B$7:$E$176,4,FALSE)</f>
        <v>Dissolved sodium, in milligrams per liter</v>
      </c>
      <c r="CB5" s="10" t="str">
        <f>+VLOOKUP(CB$4,'[1]Parameter Description'!$B$7:$E$176,4,FALSE)</f>
        <v>Dissolved sodium, in milligrams per liter</v>
      </c>
      <c r="CC5" s="10" t="str">
        <f>+VLOOKUP(CD$4,'[1]Parameter Description'!$B$7:$E$176,4,FALSE)</f>
        <v>Dissolved ammonia, in milligrams per liter</v>
      </c>
      <c r="CD5" s="10" t="str">
        <f>+VLOOKUP(CD$4,'[1]Parameter Description'!$B$7:$E$176,4,FALSE)</f>
        <v>Dissolved ammonia, in milligrams per liter</v>
      </c>
      <c r="CE5" s="10" t="str">
        <f>+VLOOKUP(CF$4,'[1]Parameter Description'!$B$7:$E$176,4,FALSE)</f>
        <v>Dissolved nitrite, in milligrams per liter</v>
      </c>
      <c r="CF5" s="10" t="str">
        <f>+VLOOKUP(CF$4,'[1]Parameter Description'!$B$7:$E$176,4,FALSE)</f>
        <v>Dissolved nitrite, in milligrams per liter</v>
      </c>
      <c r="CG5" s="10" t="str">
        <f>+VLOOKUP(CH$4,'[1]Parameter Description'!$B$7:$E$176,4,FALSE)</f>
        <v>Dissolved nitrate plus nitrite, in milligrams per liter</v>
      </c>
      <c r="CH5" s="10" t="str">
        <f>+VLOOKUP(CH$4,'[1]Parameter Description'!$B$7:$E$176,4,FALSE)</f>
        <v>Dissolved nitrate plus nitrite, in milligrams per liter</v>
      </c>
      <c r="CI5" s="10" t="str">
        <f>+VLOOKUP(CJ$4,'[1]Parameter Description'!$B$7:$E$176,4,FALSE)</f>
        <v>Total Nitrogen, in milligrams per liter</v>
      </c>
      <c r="CJ5" s="10" t="str">
        <f>+VLOOKUP(CJ$4,'[1]Parameter Description'!$B$7:$E$176,4,FALSE)</f>
        <v>Total Nitrogen, in milligrams per liter</v>
      </c>
      <c r="CK5" s="10" t="str">
        <f>+VLOOKUP(CL$4,'[1]Parameter Description'!$B$7:$E$176,4,FALSE)</f>
        <v>Dissolved Phosphorus, in milligrams per liter</v>
      </c>
      <c r="CL5" s="10" t="str">
        <f>+VLOOKUP(CL$4,'[1]Parameter Description'!$B$7:$E$176,4,FALSE)</f>
        <v>Dissolved Phosphorus, in milligrams per liter</v>
      </c>
      <c r="CM5" s="10" t="str">
        <f>+VLOOKUP(CN$4,'[1]Parameter Description'!$B$7:$E$176,4,FALSE)</f>
        <v>Dissolved Orthophosphate, in milligrams per ltier</v>
      </c>
      <c r="CN5" s="10" t="str">
        <f>+VLOOKUP(CN$4,'[1]Parameter Description'!$B$7:$E$176,4,FALSE)</f>
        <v>Dissolved Orthophosphate, in milligrams per ltier</v>
      </c>
      <c r="CO5" s="10" t="str">
        <f>+VLOOKUP(CP$4,'[1]Parameter Description'!$B$7:$E$176,4,FALSE)</f>
        <v>Total Phosphorus, in milligrams per liter</v>
      </c>
      <c r="CP5" s="10" t="str">
        <f>+VLOOKUP(CP$4,'[1]Parameter Description'!$B$7:$E$176,4,FALSE)</f>
        <v>Total Phosphorus, in milligrams per liter</v>
      </c>
      <c r="CQ5" s="10" t="str">
        <f>+VLOOKUP(CR$4,'[1]Parameter Description'!$B$7:$E$176,4,FALSE)</f>
        <v>Ash-Free Phytoplankton Biomass, in milligrams per liter</v>
      </c>
      <c r="CR5" s="10" t="str">
        <f>+VLOOKUP(CR$4,'[1]Parameter Description'!$B$7:$E$176,4,FALSE)</f>
        <v>Ash-Free Phytoplankton Biomass, in milligrams per liter</v>
      </c>
      <c r="CS5" s="10" t="str">
        <f>+VLOOKUP(CT$4,'[1]Parameter Description'!$B$7:$E$176,4,FALSE)</f>
        <v>Pheophytin a, in micrograms per liter</v>
      </c>
      <c r="CT5" s="10" t="str">
        <f>+VLOOKUP(CT$4,'[1]Parameter Description'!$B$7:$E$176,4,FALSE)</f>
        <v>Pheophytin a, in micrograms per liter</v>
      </c>
      <c r="CU5" s="10" t="str">
        <f>+VLOOKUP(CV$4,'[1]Parameter Description'!$B$7:$E$176,4,FALSE)</f>
        <v>Chlorophyll a, in micrograms per liter</v>
      </c>
      <c r="CV5" s="10" t="str">
        <f>+VLOOKUP(CV$4,'[1]Parameter Description'!$B$7:$E$176,4,FALSE)</f>
        <v>Chlorophyll a, in micrograms per liter</v>
      </c>
      <c r="CW5" s="10" t="str">
        <f>+VLOOKUP(CX$4,'[1]Parameter Description'!$B$7:$E$176,4,FALSE)</f>
        <v>Phytoplantkon biomass as ash weight, in milligrams per liter</v>
      </c>
      <c r="CX5" s="10" t="str">
        <f>+VLOOKUP(CX$4,'[1]Parameter Description'!$B$7:$E$176,4,FALSE)</f>
        <v>Phytoplantkon biomass as ash weight, in milligrams per liter</v>
      </c>
      <c r="CY5" s="10" t="str">
        <f>+VLOOKUP(CZ$4,'[1]Parameter Description'!$B$7:$E$176,4,FALSE)</f>
        <v>Phytoplantkon biomass as dry weight, in milligrams per liter</v>
      </c>
      <c r="CZ5" s="10" t="str">
        <f>+VLOOKUP(CZ$4,'[1]Parameter Description'!$B$7:$E$176,4,FALSE)</f>
        <v>Phytoplantkon biomass as dry weight, in milligrams per liter</v>
      </c>
    </row>
    <row r="6" spans="1:104" s="15" customFormat="1" ht="22.5">
      <c r="A6" s="12"/>
      <c r="B6" s="12"/>
      <c r="C6" s="12"/>
      <c r="D6" s="12"/>
      <c r="E6" s="12"/>
      <c r="F6" s="12"/>
      <c r="G6" s="12"/>
      <c r="H6" s="12"/>
      <c r="I6" s="13"/>
      <c r="J6" s="12"/>
      <c r="K6" s="14" t="s">
        <v>108</v>
      </c>
      <c r="L6" s="12" t="s">
        <v>109</v>
      </c>
      <c r="M6" s="14" t="s">
        <v>108</v>
      </c>
      <c r="N6" s="12" t="s">
        <v>110</v>
      </c>
      <c r="O6" s="12" t="s">
        <v>110</v>
      </c>
      <c r="P6" s="12" t="s">
        <v>110</v>
      </c>
      <c r="Q6" s="14" t="s">
        <v>108</v>
      </c>
      <c r="R6" s="12" t="s">
        <v>110</v>
      </c>
      <c r="S6" s="14" t="s">
        <v>108</v>
      </c>
      <c r="T6" s="12" t="s">
        <v>110</v>
      </c>
      <c r="U6" s="14" t="s">
        <v>108</v>
      </c>
      <c r="V6" s="12" t="s">
        <v>110</v>
      </c>
      <c r="W6" s="14" t="s">
        <v>108</v>
      </c>
      <c r="X6" s="12" t="s">
        <v>110</v>
      </c>
      <c r="Y6" s="14" t="s">
        <v>108</v>
      </c>
      <c r="Z6" s="12" t="s">
        <v>110</v>
      </c>
      <c r="AA6" s="14" t="s">
        <v>108</v>
      </c>
      <c r="AB6" s="12" t="s">
        <v>110</v>
      </c>
      <c r="AC6" s="14" t="s">
        <v>108</v>
      </c>
      <c r="AD6" s="12" t="s">
        <v>110</v>
      </c>
      <c r="AE6" s="14" t="s">
        <v>108</v>
      </c>
      <c r="AF6" s="12" t="s">
        <v>110</v>
      </c>
      <c r="AG6" s="14" t="s">
        <v>108</v>
      </c>
      <c r="AH6" s="12" t="s">
        <v>110</v>
      </c>
      <c r="AI6" s="14" t="s">
        <v>108</v>
      </c>
      <c r="AJ6" s="12" t="s">
        <v>110</v>
      </c>
      <c r="AK6" s="12" t="s">
        <v>110</v>
      </c>
      <c r="AL6" s="14" t="s">
        <v>108</v>
      </c>
      <c r="AM6" s="12" t="s">
        <v>110</v>
      </c>
      <c r="AN6" s="12" t="s">
        <v>110</v>
      </c>
      <c r="AO6" s="12" t="s">
        <v>110</v>
      </c>
      <c r="AP6" s="12" t="s">
        <v>110</v>
      </c>
      <c r="AQ6" s="12" t="s">
        <v>110</v>
      </c>
      <c r="AR6" s="12" t="s">
        <v>110</v>
      </c>
      <c r="AS6" s="12" t="s">
        <v>110</v>
      </c>
      <c r="AT6" s="12" t="s">
        <v>110</v>
      </c>
      <c r="AU6" s="14" t="s">
        <v>108</v>
      </c>
      <c r="AV6" s="12" t="s">
        <v>110</v>
      </c>
      <c r="AW6" s="14" t="s">
        <v>108</v>
      </c>
      <c r="AX6" s="12" t="s">
        <v>110</v>
      </c>
      <c r="AY6" s="14" t="s">
        <v>108</v>
      </c>
      <c r="AZ6" s="12" t="s">
        <v>110</v>
      </c>
      <c r="BA6" s="14" t="s">
        <v>108</v>
      </c>
      <c r="BB6" s="12" t="s">
        <v>110</v>
      </c>
      <c r="BC6" s="14" t="s">
        <v>108</v>
      </c>
      <c r="BD6" s="12" t="s">
        <v>110</v>
      </c>
      <c r="BE6" s="14" t="s">
        <v>108</v>
      </c>
      <c r="BF6" s="12" t="s">
        <v>110</v>
      </c>
      <c r="BG6" s="14" t="s">
        <v>108</v>
      </c>
      <c r="BH6" s="12" t="s">
        <v>110</v>
      </c>
      <c r="BI6" s="14" t="s">
        <v>108</v>
      </c>
      <c r="BJ6" s="12" t="s">
        <v>110</v>
      </c>
      <c r="BK6" s="14" t="s">
        <v>108</v>
      </c>
      <c r="BL6" s="12" t="s">
        <v>110</v>
      </c>
      <c r="BM6" s="14" t="s">
        <v>108</v>
      </c>
      <c r="BN6" s="12" t="s">
        <v>110</v>
      </c>
      <c r="BO6" s="14" t="s">
        <v>108</v>
      </c>
      <c r="BP6" s="12" t="s">
        <v>110</v>
      </c>
      <c r="BQ6" s="14" t="s">
        <v>108</v>
      </c>
      <c r="BR6" s="12" t="s">
        <v>110</v>
      </c>
      <c r="BS6" s="14" t="s">
        <v>108</v>
      </c>
      <c r="BT6" s="12" t="s">
        <v>110</v>
      </c>
      <c r="BU6" s="14" t="s">
        <v>108</v>
      </c>
      <c r="BV6" s="12" t="s">
        <v>110</v>
      </c>
      <c r="BW6" s="14" t="s">
        <v>108</v>
      </c>
      <c r="BX6" s="12" t="s">
        <v>110</v>
      </c>
      <c r="BY6" s="14" t="s">
        <v>108</v>
      </c>
      <c r="BZ6" s="12" t="s">
        <v>110</v>
      </c>
      <c r="CA6" s="14" t="s">
        <v>108</v>
      </c>
      <c r="CB6" s="12" t="s">
        <v>110</v>
      </c>
      <c r="CC6" s="14" t="s">
        <v>108</v>
      </c>
      <c r="CD6" s="12" t="s">
        <v>110</v>
      </c>
      <c r="CE6" s="14" t="s">
        <v>108</v>
      </c>
      <c r="CF6" s="12" t="s">
        <v>110</v>
      </c>
      <c r="CG6" s="14" t="s">
        <v>108</v>
      </c>
      <c r="CH6" s="12" t="s">
        <v>110</v>
      </c>
      <c r="CI6" s="14" t="s">
        <v>108</v>
      </c>
      <c r="CJ6" s="12" t="s">
        <v>110</v>
      </c>
      <c r="CK6" s="14" t="s">
        <v>108</v>
      </c>
      <c r="CL6" s="12" t="s">
        <v>110</v>
      </c>
      <c r="CM6" s="14" t="s">
        <v>108</v>
      </c>
      <c r="CN6" s="12" t="s">
        <v>110</v>
      </c>
      <c r="CO6" s="14" t="s">
        <v>108</v>
      </c>
      <c r="CP6" s="12" t="s">
        <v>110</v>
      </c>
      <c r="CQ6" s="14" t="s">
        <v>108</v>
      </c>
      <c r="CR6" s="12" t="s">
        <v>110</v>
      </c>
      <c r="CS6" s="14" t="s">
        <v>108</v>
      </c>
      <c r="CT6" s="12" t="s">
        <v>110</v>
      </c>
      <c r="CU6" s="14" t="s">
        <v>108</v>
      </c>
      <c r="CV6" s="12" t="s">
        <v>110</v>
      </c>
      <c r="CW6" s="14" t="s">
        <v>108</v>
      </c>
      <c r="CX6" s="12" t="s">
        <v>110</v>
      </c>
      <c r="CY6" s="14" t="s">
        <v>108</v>
      </c>
      <c r="CZ6" s="12" t="s">
        <v>110</v>
      </c>
    </row>
    <row r="7" spans="1:104" s="22" customFormat="1" ht="11.25">
      <c r="A7" s="16" t="s">
        <v>111</v>
      </c>
      <c r="B7" s="16">
        <v>65.27</v>
      </c>
      <c r="C7" s="16">
        <v>43.977388888900002</v>
      </c>
      <c r="D7" s="16">
        <v>-74.270416666700001</v>
      </c>
      <c r="E7" s="17">
        <v>39106</v>
      </c>
      <c r="F7" s="16" t="s">
        <v>112</v>
      </c>
      <c r="G7" s="16" t="s">
        <v>113</v>
      </c>
      <c r="H7" s="16" t="s">
        <v>114</v>
      </c>
      <c r="I7" s="16" t="s">
        <v>115</v>
      </c>
      <c r="J7" s="16">
        <v>1030</v>
      </c>
      <c r="K7" s="16"/>
      <c r="L7" s="18">
        <v>39.4</v>
      </c>
      <c r="M7" s="16"/>
      <c r="N7" s="18">
        <v>0.56999999999999995</v>
      </c>
      <c r="O7" s="18">
        <v>0.7</v>
      </c>
      <c r="P7" s="18">
        <v>-2</v>
      </c>
      <c r="Q7" s="16"/>
      <c r="R7" s="18">
        <v>5.8</v>
      </c>
      <c r="S7" s="16"/>
      <c r="T7" s="19">
        <v>48</v>
      </c>
      <c r="U7" s="16"/>
      <c r="V7" s="19">
        <v>46.62</v>
      </c>
      <c r="W7" s="16"/>
      <c r="X7" s="18">
        <v>13.4</v>
      </c>
      <c r="Y7" s="16"/>
      <c r="Z7" s="20">
        <v>1.52</v>
      </c>
      <c r="AA7" s="16"/>
      <c r="AB7" s="20">
        <v>0.06</v>
      </c>
      <c r="AC7" s="16"/>
      <c r="AD7" s="20">
        <v>0.2162</v>
      </c>
      <c r="AE7" s="16" t="s">
        <v>116</v>
      </c>
      <c r="AF7" s="21">
        <v>9.1000000000000004E-3</v>
      </c>
      <c r="AG7" s="16"/>
      <c r="AH7" s="18">
        <v>5.2</v>
      </c>
      <c r="AI7" s="16"/>
      <c r="AJ7" s="21">
        <v>0.19700000000000001</v>
      </c>
      <c r="AK7" s="21">
        <v>0.187</v>
      </c>
      <c r="AL7" s="16"/>
      <c r="AM7" s="21">
        <v>4.1000000000000002E-2</v>
      </c>
      <c r="AN7" s="18">
        <v>3.8</v>
      </c>
      <c r="AO7" s="16">
        <v>53</v>
      </c>
      <c r="AP7" s="16">
        <v>15</v>
      </c>
      <c r="AQ7" s="16">
        <v>17</v>
      </c>
      <c r="AR7" s="18">
        <v>4.0999999999999996</v>
      </c>
      <c r="AS7" s="18">
        <v>2.7</v>
      </c>
      <c r="AT7" s="18">
        <v>2.2999999999999998</v>
      </c>
      <c r="AU7" s="16"/>
      <c r="AV7" s="16"/>
      <c r="AW7" s="16"/>
      <c r="AX7" s="16"/>
      <c r="AY7" s="16"/>
      <c r="AZ7" s="16"/>
      <c r="BA7" s="16"/>
      <c r="BB7" s="16">
        <v>1</v>
      </c>
      <c r="BC7" s="16" t="s">
        <v>116</v>
      </c>
      <c r="BD7" s="16">
        <v>0.12</v>
      </c>
      <c r="BE7" s="16" t="s">
        <v>116</v>
      </c>
      <c r="BF7" s="20">
        <v>0.12</v>
      </c>
      <c r="BG7" s="16" t="s">
        <v>116</v>
      </c>
      <c r="BH7" s="20">
        <v>0.12</v>
      </c>
      <c r="BI7" s="16" t="s">
        <v>116</v>
      </c>
      <c r="BJ7" s="20">
        <v>2.1999999999999999E-2</v>
      </c>
      <c r="BK7" s="16"/>
      <c r="BL7" s="19">
        <v>7.9669999999999996</v>
      </c>
      <c r="BM7" s="16"/>
      <c r="BN7" s="20">
        <v>4.1980000000000004</v>
      </c>
      <c r="BO7" s="16"/>
      <c r="BP7" s="20">
        <v>4.133</v>
      </c>
      <c r="BQ7" s="16"/>
      <c r="BR7" s="20">
        <v>4.5830000000000002</v>
      </c>
      <c r="BS7" s="16"/>
      <c r="BT7" s="19">
        <v>145</v>
      </c>
      <c r="BU7" s="16"/>
      <c r="BV7" s="20">
        <v>0.79900000000000004</v>
      </c>
      <c r="BW7" s="16"/>
      <c r="BX7" s="20">
        <v>0.28599999999999998</v>
      </c>
      <c r="BY7" s="16"/>
      <c r="BZ7" s="20"/>
      <c r="CA7" s="16"/>
      <c r="CB7" s="20">
        <v>2.7749999999999999</v>
      </c>
      <c r="CC7" s="16" t="s">
        <v>117</v>
      </c>
      <c r="CD7" s="21">
        <v>1.6879999999999999E-2</v>
      </c>
      <c r="CE7" s="16" t="s">
        <v>117</v>
      </c>
      <c r="CF7" s="21">
        <v>1.1299999999999999E-3</v>
      </c>
      <c r="CG7" s="16"/>
      <c r="CH7" s="20">
        <v>0.54700000000000004</v>
      </c>
      <c r="CI7" s="16"/>
      <c r="CJ7" s="20">
        <v>0.747</v>
      </c>
      <c r="CK7" s="16"/>
      <c r="CL7" s="16"/>
      <c r="CM7" s="16" t="s">
        <v>117</v>
      </c>
      <c r="CN7" s="21">
        <v>4.0000000000000001E-3</v>
      </c>
      <c r="CO7" s="16" t="s">
        <v>117</v>
      </c>
      <c r="CP7" s="21">
        <v>5.7999999999999996E-3</v>
      </c>
      <c r="CQ7" s="16"/>
      <c r="CR7" s="16"/>
      <c r="CS7" s="16"/>
      <c r="CT7" s="18"/>
      <c r="CU7" s="16"/>
      <c r="CV7" s="18"/>
      <c r="CW7" s="16"/>
      <c r="CX7" s="19"/>
      <c r="CY7" s="16"/>
      <c r="CZ7" s="19"/>
    </row>
    <row r="8" spans="1:104" s="22" customFormat="1" ht="11.25">
      <c r="A8" s="16" t="s">
        <v>111</v>
      </c>
      <c r="B8" s="16">
        <v>65.27</v>
      </c>
      <c r="C8" s="16">
        <v>43.977388888900002</v>
      </c>
      <c r="D8" s="16">
        <v>-74.270416666700001</v>
      </c>
      <c r="E8" s="17">
        <v>39134</v>
      </c>
      <c r="F8" s="16" t="s">
        <v>118</v>
      </c>
      <c r="G8" s="16" t="s">
        <v>119</v>
      </c>
      <c r="H8" s="16" t="s">
        <v>114</v>
      </c>
      <c r="I8" s="16" t="s">
        <v>115</v>
      </c>
      <c r="J8" s="16">
        <v>1000</v>
      </c>
      <c r="K8" s="16"/>
      <c r="L8" s="18">
        <v>22.49</v>
      </c>
      <c r="M8" s="16"/>
      <c r="N8" s="18">
        <v>0.43</v>
      </c>
      <c r="O8" s="18">
        <v>0.4</v>
      </c>
      <c r="P8" s="18">
        <v>-4</v>
      </c>
      <c r="Q8" s="16"/>
      <c r="R8" s="18">
        <v>6.05</v>
      </c>
      <c r="S8" s="16"/>
      <c r="T8" s="19">
        <v>61</v>
      </c>
      <c r="U8" s="16"/>
      <c r="V8" s="19">
        <v>63</v>
      </c>
      <c r="W8" s="16"/>
      <c r="X8" s="18">
        <v>11.9</v>
      </c>
      <c r="Y8" s="16"/>
      <c r="Z8" s="20">
        <v>1.04</v>
      </c>
      <c r="AA8" s="16"/>
      <c r="AB8" s="20">
        <v>7.0000000000000007E-2</v>
      </c>
      <c r="AC8" s="16"/>
      <c r="AD8" s="20">
        <v>0.23649999999999999</v>
      </c>
      <c r="AE8" s="16"/>
      <c r="AF8" s="21">
        <v>9.9000000000000008E-3</v>
      </c>
      <c r="AG8" s="16"/>
      <c r="AH8" s="18">
        <v>3.9</v>
      </c>
      <c r="AI8" s="16"/>
      <c r="AJ8" s="21">
        <v>0.13500000000000001</v>
      </c>
      <c r="AK8" s="21">
        <v>0.12</v>
      </c>
      <c r="AL8" s="16"/>
      <c r="AM8" s="21">
        <v>3.1E-2</v>
      </c>
      <c r="AN8" s="18">
        <v>3.4</v>
      </c>
      <c r="AO8" s="16">
        <v>55</v>
      </c>
      <c r="AP8" s="16">
        <v>17</v>
      </c>
      <c r="AQ8" s="16">
        <v>19</v>
      </c>
      <c r="AR8" s="18">
        <v>3.8</v>
      </c>
      <c r="AS8" s="18">
        <v>2.8</v>
      </c>
      <c r="AT8" s="18">
        <v>2.1</v>
      </c>
      <c r="AU8" s="16"/>
      <c r="AV8" s="16"/>
      <c r="AW8" s="16"/>
      <c r="AX8" s="16"/>
      <c r="AY8" s="16"/>
      <c r="AZ8" s="16"/>
      <c r="BA8" s="16"/>
      <c r="BB8" s="16">
        <v>1</v>
      </c>
      <c r="BC8" s="16" t="s">
        <v>116</v>
      </c>
      <c r="BD8" s="16">
        <v>0.12</v>
      </c>
      <c r="BE8" s="16"/>
      <c r="BF8" s="20">
        <v>0.17799999999999999</v>
      </c>
      <c r="BG8" s="16"/>
      <c r="BH8" s="20">
        <v>0.17799999999999999</v>
      </c>
      <c r="BI8" s="16" t="s">
        <v>116</v>
      </c>
      <c r="BJ8" s="20">
        <v>2.1999999999999999E-2</v>
      </c>
      <c r="BK8" s="16"/>
      <c r="BL8" s="19">
        <v>12.94</v>
      </c>
      <c r="BM8" s="16"/>
      <c r="BN8" s="20">
        <v>5.2359999999999998</v>
      </c>
      <c r="BO8" s="16"/>
      <c r="BP8" s="20">
        <v>4.97</v>
      </c>
      <c r="BQ8" s="16"/>
      <c r="BR8" s="20">
        <v>5.0279999999999996</v>
      </c>
      <c r="BS8" s="16"/>
      <c r="BT8" s="19">
        <v>224.8</v>
      </c>
      <c r="BU8" s="16"/>
      <c r="BV8" s="20">
        <v>1.1659999999999999</v>
      </c>
      <c r="BW8" s="16"/>
      <c r="BX8" s="20">
        <v>0.32400000000000001</v>
      </c>
      <c r="BY8" s="16"/>
      <c r="BZ8" s="20"/>
      <c r="CA8" s="16"/>
      <c r="CB8" s="20">
        <v>3.3460000000000001</v>
      </c>
      <c r="CC8" s="16"/>
      <c r="CD8" s="21">
        <v>5.0500000000000003E-2</v>
      </c>
      <c r="CE8" s="16" t="s">
        <v>117</v>
      </c>
      <c r="CF8" s="21">
        <v>1.24E-3</v>
      </c>
      <c r="CG8" s="16"/>
      <c r="CH8" s="20">
        <v>0.40699999999999997</v>
      </c>
      <c r="CI8" s="16"/>
      <c r="CJ8" s="20">
        <v>0.65200000000000002</v>
      </c>
      <c r="CK8" s="16"/>
      <c r="CL8" s="16"/>
      <c r="CM8" s="16" t="s">
        <v>117</v>
      </c>
      <c r="CN8" s="21">
        <v>4.5300000000000002E-3</v>
      </c>
      <c r="CO8" s="16" t="s">
        <v>117</v>
      </c>
      <c r="CP8" s="21">
        <v>5.7000000000000002E-3</v>
      </c>
      <c r="CQ8" s="16"/>
      <c r="CR8" s="16"/>
      <c r="CS8" s="16"/>
      <c r="CT8" s="18"/>
      <c r="CU8" s="16"/>
      <c r="CV8" s="18"/>
      <c r="CW8" s="16"/>
      <c r="CX8" s="19"/>
      <c r="CY8" s="16"/>
      <c r="CZ8" s="19"/>
    </row>
    <row r="9" spans="1:104" s="22" customFormat="1" ht="11.25">
      <c r="A9" s="16" t="s">
        <v>111</v>
      </c>
      <c r="B9" s="16">
        <v>65.27</v>
      </c>
      <c r="C9" s="16">
        <v>43.977388888900002</v>
      </c>
      <c r="D9" s="16">
        <v>-74.270416666700001</v>
      </c>
      <c r="E9" s="17">
        <v>39168</v>
      </c>
      <c r="F9" s="16" t="s">
        <v>120</v>
      </c>
      <c r="G9" s="16" t="s">
        <v>121</v>
      </c>
      <c r="H9" s="16" t="s">
        <v>122</v>
      </c>
      <c r="I9" s="16" t="s">
        <v>115</v>
      </c>
      <c r="J9" s="16">
        <v>1045</v>
      </c>
      <c r="K9" s="16"/>
      <c r="L9" s="19">
        <v>125.17</v>
      </c>
      <c r="M9" s="16"/>
      <c r="N9" s="18">
        <v>0.98</v>
      </c>
      <c r="O9" s="18">
        <v>0.05</v>
      </c>
      <c r="P9" s="18">
        <v>9</v>
      </c>
      <c r="Q9" s="16"/>
      <c r="R9" s="18">
        <v>5.85</v>
      </c>
      <c r="S9" s="16"/>
      <c r="T9" s="19">
        <v>53</v>
      </c>
      <c r="U9" s="16"/>
      <c r="V9" s="19">
        <v>54</v>
      </c>
      <c r="W9" s="16"/>
      <c r="X9" s="18">
        <v>13</v>
      </c>
      <c r="Y9" s="16"/>
      <c r="Z9" s="20">
        <v>1.7</v>
      </c>
      <c r="AA9" s="16"/>
      <c r="AB9" s="20">
        <v>0.09</v>
      </c>
      <c r="AC9" s="16"/>
      <c r="AD9" s="20">
        <v>0.29580000000000001</v>
      </c>
      <c r="AE9" s="16" t="s">
        <v>116</v>
      </c>
      <c r="AF9" s="21">
        <v>3.2099999999999997E-2</v>
      </c>
      <c r="AG9" s="16"/>
      <c r="AH9" s="18">
        <v>4.4000000000000004</v>
      </c>
      <c r="AI9" s="16"/>
      <c r="AJ9" s="21">
        <v>0.17499999999999999</v>
      </c>
      <c r="AK9" s="21">
        <v>0.16600000000000001</v>
      </c>
      <c r="AL9" s="16"/>
      <c r="AM9" s="21">
        <v>3.7999999999999999E-2</v>
      </c>
      <c r="AN9" s="18">
        <v>4</v>
      </c>
      <c r="AO9" s="16">
        <v>58</v>
      </c>
      <c r="AP9" s="16">
        <v>16</v>
      </c>
      <c r="AQ9" s="16">
        <v>17</v>
      </c>
      <c r="AR9" s="18">
        <v>4.4000000000000004</v>
      </c>
      <c r="AS9" s="18">
        <v>2.8</v>
      </c>
      <c r="AT9" s="18">
        <v>2.9</v>
      </c>
      <c r="AU9" s="16"/>
      <c r="AV9" s="16"/>
      <c r="AW9" s="16"/>
      <c r="AX9" s="16"/>
      <c r="AY9" s="16"/>
      <c r="AZ9" s="16"/>
      <c r="BA9" s="16"/>
      <c r="BB9" s="16">
        <v>1</v>
      </c>
      <c r="BC9" s="16" t="s">
        <v>116</v>
      </c>
      <c r="BD9" s="16">
        <v>0.12</v>
      </c>
      <c r="BE9" s="16" t="s">
        <v>116</v>
      </c>
      <c r="BF9" s="20">
        <v>0.12</v>
      </c>
      <c r="BG9" s="16" t="s">
        <v>116</v>
      </c>
      <c r="BH9" s="20">
        <v>0.12</v>
      </c>
      <c r="BI9" s="16" t="s">
        <v>116</v>
      </c>
      <c r="BJ9" s="20">
        <v>2.1999999999999999E-2</v>
      </c>
      <c r="BK9" s="16"/>
      <c r="BL9" s="19">
        <v>7.0919999999999996</v>
      </c>
      <c r="BM9" s="16"/>
      <c r="BN9" s="20">
        <v>3.74</v>
      </c>
      <c r="BO9" s="16"/>
      <c r="BP9" s="20">
        <v>6.1660000000000004</v>
      </c>
      <c r="BQ9" s="16"/>
      <c r="BR9" s="20">
        <v>3.9089999999999998</v>
      </c>
      <c r="BS9" s="16"/>
      <c r="BT9" s="19">
        <v>132.19999999999999</v>
      </c>
      <c r="BU9" s="16"/>
      <c r="BV9" s="20">
        <v>0.74099999999999999</v>
      </c>
      <c r="BW9" s="16"/>
      <c r="BX9" s="20">
        <v>0.317</v>
      </c>
      <c r="BY9" s="16"/>
      <c r="BZ9" s="20"/>
      <c r="CA9" s="16"/>
      <c r="CB9" s="20">
        <v>3.879</v>
      </c>
      <c r="CC9" s="16"/>
      <c r="CD9" s="21">
        <v>2.3210000000000001E-2</v>
      </c>
      <c r="CE9" s="16" t="s">
        <v>117</v>
      </c>
      <c r="CF9" s="21">
        <v>1.24E-3</v>
      </c>
      <c r="CG9" s="16"/>
      <c r="CH9" s="20">
        <v>0.58399999999999996</v>
      </c>
      <c r="CI9" s="16"/>
      <c r="CJ9" s="20">
        <v>0.8</v>
      </c>
      <c r="CK9" s="16"/>
      <c r="CL9" s="16"/>
      <c r="CM9" s="16" t="s">
        <v>117</v>
      </c>
      <c r="CN9" s="21">
        <v>3.3999999999999998E-3</v>
      </c>
      <c r="CO9" s="16" t="s">
        <v>117</v>
      </c>
      <c r="CP9" s="21">
        <v>7.3000000000000001E-3</v>
      </c>
      <c r="CQ9" s="16"/>
      <c r="CR9" s="16"/>
      <c r="CS9" s="16"/>
      <c r="CT9" s="18"/>
      <c r="CU9" s="16"/>
      <c r="CV9" s="18"/>
      <c r="CW9" s="16"/>
      <c r="CX9" s="19"/>
      <c r="CY9" s="16"/>
      <c r="CZ9" s="19"/>
    </row>
    <row r="10" spans="1:104" s="22" customFormat="1" ht="11.25">
      <c r="A10" s="16" t="s">
        <v>111</v>
      </c>
      <c r="B10" s="16">
        <v>65.27</v>
      </c>
      <c r="C10" s="16">
        <v>43.977388888900002</v>
      </c>
      <c r="D10" s="16">
        <v>-74.270416666700001</v>
      </c>
      <c r="E10" s="17">
        <v>39177</v>
      </c>
      <c r="F10" s="16" t="s">
        <v>123</v>
      </c>
      <c r="G10" s="16" t="s">
        <v>124</v>
      </c>
      <c r="H10" s="16" t="s">
        <v>122</v>
      </c>
      <c r="I10" s="16" t="s">
        <v>115</v>
      </c>
      <c r="J10" s="16">
        <v>930</v>
      </c>
      <c r="K10" s="16"/>
      <c r="L10" s="19">
        <v>163.72999999999999</v>
      </c>
      <c r="M10" s="16"/>
      <c r="N10" s="18">
        <v>1.1599999999999999</v>
      </c>
      <c r="O10" s="18">
        <v>1.1000000000000001</v>
      </c>
      <c r="P10" s="18">
        <v>0</v>
      </c>
      <c r="Q10" s="16"/>
      <c r="R10" s="18">
        <v>5.8</v>
      </c>
      <c r="S10" s="16"/>
      <c r="T10" s="19">
        <v>44</v>
      </c>
      <c r="U10" s="16"/>
      <c r="V10" s="19">
        <v>46</v>
      </c>
      <c r="W10" s="16"/>
      <c r="X10" s="18">
        <v>13.2</v>
      </c>
      <c r="Y10" s="16"/>
      <c r="Z10" s="20">
        <v>2.06</v>
      </c>
      <c r="AA10" s="16" t="s">
        <v>116</v>
      </c>
      <c r="AB10" s="20">
        <v>0.04</v>
      </c>
      <c r="AC10" s="16"/>
      <c r="AD10" s="20">
        <v>0.38250000000000001</v>
      </c>
      <c r="AE10" s="16"/>
      <c r="AF10" s="21">
        <v>1.24E-2</v>
      </c>
      <c r="AG10" s="16"/>
      <c r="AH10" s="18">
        <v>4.9000000000000004</v>
      </c>
      <c r="AI10" s="16"/>
      <c r="AJ10" s="21">
        <v>0.19</v>
      </c>
      <c r="AK10" s="21">
        <v>0.183</v>
      </c>
      <c r="AL10" s="16"/>
      <c r="AM10" s="21">
        <v>4.1000000000000002E-2</v>
      </c>
      <c r="AN10" s="18">
        <v>3.9</v>
      </c>
      <c r="AO10" s="16">
        <v>58</v>
      </c>
      <c r="AP10" s="16">
        <v>14</v>
      </c>
      <c r="AQ10" s="16">
        <v>15</v>
      </c>
      <c r="AR10" s="18">
        <v>4.3</v>
      </c>
      <c r="AS10" s="18">
        <v>2.7</v>
      </c>
      <c r="AT10" s="18">
        <v>3</v>
      </c>
      <c r="AU10" s="16"/>
      <c r="AV10" s="16"/>
      <c r="AW10" s="16"/>
      <c r="AX10" s="16"/>
      <c r="AY10" s="16"/>
      <c r="AZ10" s="16"/>
      <c r="BA10" s="16"/>
      <c r="BB10" s="16">
        <v>1</v>
      </c>
      <c r="BC10" s="16" t="s">
        <v>116</v>
      </c>
      <c r="BD10" s="16">
        <v>0.12</v>
      </c>
      <c r="BE10" s="16"/>
      <c r="BF10" s="20">
        <v>0.16400000000000001</v>
      </c>
      <c r="BG10" s="16"/>
      <c r="BH10" s="20">
        <v>0.16400000000000001</v>
      </c>
      <c r="BI10" s="16" t="s">
        <v>116</v>
      </c>
      <c r="BJ10" s="20">
        <v>2.1999999999999999E-2</v>
      </c>
      <c r="BK10" s="16"/>
      <c r="BL10" s="19">
        <v>5.3019999999999996</v>
      </c>
      <c r="BM10" s="16"/>
      <c r="BN10" s="20">
        <v>3.0230000000000001</v>
      </c>
      <c r="BO10" s="16"/>
      <c r="BP10" s="20">
        <v>4.5010000000000003</v>
      </c>
      <c r="BQ10" s="16"/>
      <c r="BR10" s="20">
        <v>3.512</v>
      </c>
      <c r="BS10" s="16"/>
      <c r="BT10" s="19">
        <v>99.09</v>
      </c>
      <c r="BU10" s="16"/>
      <c r="BV10" s="20">
        <v>0.54600000000000004</v>
      </c>
      <c r="BW10" s="16"/>
      <c r="BX10" s="20">
        <v>0.25900000000000001</v>
      </c>
      <c r="BY10" s="16"/>
      <c r="BZ10" s="20"/>
      <c r="CA10" s="16"/>
      <c r="CB10" s="20">
        <v>2.931</v>
      </c>
      <c r="CC10" s="16" t="s">
        <v>117</v>
      </c>
      <c r="CD10" s="21">
        <v>1.0290000000000001E-2</v>
      </c>
      <c r="CE10" s="16" t="s">
        <v>117</v>
      </c>
      <c r="CF10" s="21">
        <v>1.1000000000000001E-3</v>
      </c>
      <c r="CG10" s="16"/>
      <c r="CH10" s="20">
        <v>0.64</v>
      </c>
      <c r="CI10" s="16"/>
      <c r="CJ10" s="20">
        <v>0.83699999999999997</v>
      </c>
      <c r="CK10" s="16"/>
      <c r="CL10" s="16"/>
      <c r="CM10" s="16" t="s">
        <v>117</v>
      </c>
      <c r="CN10" s="21">
        <v>4.79E-3</v>
      </c>
      <c r="CO10" s="16" t="s">
        <v>117</v>
      </c>
      <c r="CP10" s="21">
        <v>7.1999999999999998E-3</v>
      </c>
      <c r="CQ10" s="16"/>
      <c r="CR10" s="16"/>
      <c r="CS10" s="16"/>
      <c r="CT10" s="18"/>
      <c r="CU10" s="16"/>
      <c r="CV10" s="18"/>
      <c r="CW10" s="16"/>
      <c r="CX10" s="19"/>
      <c r="CY10" s="16"/>
      <c r="CZ10" s="19"/>
    </row>
    <row r="11" spans="1:104" s="22" customFormat="1" ht="11.25">
      <c r="A11" s="16" t="s">
        <v>111</v>
      </c>
      <c r="B11" s="16">
        <v>65.27</v>
      </c>
      <c r="C11" s="16">
        <v>43.977388888900002</v>
      </c>
      <c r="D11" s="16">
        <v>-74.270416666700001</v>
      </c>
      <c r="E11" s="17">
        <v>39192</v>
      </c>
      <c r="F11" s="16" t="s">
        <v>123</v>
      </c>
      <c r="G11" s="16" t="s">
        <v>124</v>
      </c>
      <c r="H11" s="16" t="s">
        <v>122</v>
      </c>
      <c r="I11" s="16" t="s">
        <v>115</v>
      </c>
      <c r="J11" s="16">
        <v>1645</v>
      </c>
      <c r="K11" s="16"/>
      <c r="L11" s="19">
        <v>200.65</v>
      </c>
      <c r="M11" s="16"/>
      <c r="N11" s="18">
        <v>1.28</v>
      </c>
      <c r="O11" s="18">
        <v>3.4</v>
      </c>
      <c r="P11" s="18">
        <v>15</v>
      </c>
      <c r="Q11" s="16"/>
      <c r="R11" s="18">
        <v>5.7</v>
      </c>
      <c r="S11" s="16"/>
      <c r="T11" s="19">
        <v>47</v>
      </c>
      <c r="U11" s="16"/>
      <c r="V11" s="19"/>
      <c r="W11" s="16"/>
      <c r="X11" s="18">
        <v>13.3</v>
      </c>
      <c r="Y11" s="16"/>
      <c r="Z11" s="20"/>
      <c r="AA11" s="16"/>
      <c r="AB11" s="20"/>
      <c r="AC11" s="16"/>
      <c r="AD11" s="20"/>
      <c r="AE11" s="16"/>
      <c r="AF11" s="21"/>
      <c r="AG11" s="16"/>
      <c r="AH11" s="18">
        <v>4.5999999999999996</v>
      </c>
      <c r="AI11" s="16"/>
      <c r="AJ11" s="21">
        <v>0.183</v>
      </c>
      <c r="AK11" s="21">
        <v>0.183</v>
      </c>
      <c r="AL11" s="16"/>
      <c r="AM11" s="21">
        <v>3.7999999999999999E-2</v>
      </c>
      <c r="AN11" s="18">
        <v>4</v>
      </c>
      <c r="AO11" s="16"/>
      <c r="AP11" s="16"/>
      <c r="AQ11" s="16"/>
      <c r="AR11" s="18"/>
      <c r="AS11" s="18"/>
      <c r="AT11" s="18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20"/>
      <c r="BG11" s="16"/>
      <c r="BH11" s="20"/>
      <c r="BI11" s="16"/>
      <c r="BJ11" s="20"/>
      <c r="BK11" s="16"/>
      <c r="BL11" s="19"/>
      <c r="BM11" s="16"/>
      <c r="BN11" s="20"/>
      <c r="BO11" s="16"/>
      <c r="BP11" s="20"/>
      <c r="BQ11" s="16"/>
      <c r="BR11" s="20"/>
      <c r="BS11" s="16"/>
      <c r="BT11" s="19"/>
      <c r="BU11" s="16"/>
      <c r="BV11" s="20"/>
      <c r="BW11" s="16"/>
      <c r="BX11" s="20"/>
      <c r="BY11" s="16"/>
      <c r="BZ11" s="20"/>
      <c r="CA11" s="16"/>
      <c r="CB11" s="20"/>
      <c r="CC11" s="16"/>
      <c r="CD11" s="21"/>
      <c r="CE11" s="16"/>
      <c r="CF11" s="21"/>
      <c r="CG11" s="16"/>
      <c r="CH11" s="20"/>
      <c r="CI11" s="16"/>
      <c r="CJ11" s="20"/>
      <c r="CK11" s="16"/>
      <c r="CL11" s="16"/>
      <c r="CM11" s="16"/>
      <c r="CN11" s="21"/>
      <c r="CO11" s="16"/>
      <c r="CP11" s="21"/>
      <c r="CQ11" s="16"/>
      <c r="CR11" s="16"/>
      <c r="CS11" s="16"/>
      <c r="CT11" s="18"/>
      <c r="CU11" s="16"/>
      <c r="CV11" s="18"/>
      <c r="CW11" s="16"/>
      <c r="CX11" s="19"/>
      <c r="CY11" s="16"/>
      <c r="CZ11" s="19"/>
    </row>
    <row r="12" spans="1:104" s="22" customFormat="1" ht="11.25">
      <c r="A12" s="16" t="s">
        <v>111</v>
      </c>
      <c r="B12" s="16">
        <v>65.27</v>
      </c>
      <c r="C12" s="16">
        <v>43.977388888900002</v>
      </c>
      <c r="D12" s="16">
        <v>-74.270416666700001</v>
      </c>
      <c r="E12" s="17">
        <v>39205</v>
      </c>
      <c r="F12" s="16" t="s">
        <v>125</v>
      </c>
      <c r="G12" s="16" t="s">
        <v>126</v>
      </c>
      <c r="H12" s="16" t="s">
        <v>122</v>
      </c>
      <c r="I12" s="16" t="s">
        <v>11</v>
      </c>
      <c r="J12" s="16">
        <v>945</v>
      </c>
      <c r="K12" s="16"/>
      <c r="L12" s="19">
        <v>125.17</v>
      </c>
      <c r="M12" s="16"/>
      <c r="N12" s="18">
        <v>0.99</v>
      </c>
      <c r="O12" s="18">
        <v>8.94</v>
      </c>
      <c r="P12" s="18">
        <v>8</v>
      </c>
      <c r="Q12" s="16"/>
      <c r="R12" s="18">
        <v>5.9</v>
      </c>
      <c r="S12" s="16"/>
      <c r="T12" s="19">
        <v>31</v>
      </c>
      <c r="U12" s="16"/>
      <c r="V12" s="19">
        <v>31</v>
      </c>
      <c r="W12" s="16"/>
      <c r="X12" s="18">
        <v>11.4</v>
      </c>
      <c r="Y12" s="16"/>
      <c r="Z12" s="20">
        <v>2.4500000000000002</v>
      </c>
      <c r="AA12" s="16" t="s">
        <v>116</v>
      </c>
      <c r="AB12" s="20">
        <v>0.04</v>
      </c>
      <c r="AC12" s="16"/>
      <c r="AD12" s="20">
        <v>0.35360000000000003</v>
      </c>
      <c r="AE12" s="16"/>
      <c r="AF12" s="21">
        <v>9.5999999999999992E-3</v>
      </c>
      <c r="AG12" s="16"/>
      <c r="AH12" s="18">
        <v>6.1</v>
      </c>
      <c r="AI12" s="16"/>
      <c r="AJ12" s="21">
        <v>0.245</v>
      </c>
      <c r="AK12" s="21">
        <v>0.23799999999999999</v>
      </c>
      <c r="AL12" s="16"/>
      <c r="AM12" s="21">
        <v>5.0999999999999997E-2</v>
      </c>
      <c r="AN12" s="18">
        <v>4.0999999999999996</v>
      </c>
      <c r="AO12" s="16">
        <v>59</v>
      </c>
      <c r="AP12" s="16">
        <v>14</v>
      </c>
      <c r="AQ12" s="16">
        <v>14</v>
      </c>
      <c r="AR12" s="18">
        <v>4.5999999999999996</v>
      </c>
      <c r="AS12" s="18">
        <v>2.1</v>
      </c>
      <c r="AT12" s="18">
        <v>3</v>
      </c>
      <c r="AU12" s="16"/>
      <c r="AV12" s="16"/>
      <c r="AW12" s="16"/>
      <c r="AX12" s="16"/>
      <c r="AY12" s="16"/>
      <c r="AZ12" s="16"/>
      <c r="BA12" s="16"/>
      <c r="BB12" s="16">
        <v>1</v>
      </c>
      <c r="BC12" s="16" t="s">
        <v>116</v>
      </c>
      <c r="BD12" s="16">
        <v>0.12</v>
      </c>
      <c r="BE12" s="16"/>
      <c r="BF12" s="20">
        <v>0.14199999999999999</v>
      </c>
      <c r="BG12" s="16"/>
      <c r="BH12" s="20">
        <v>0.14899999999999999</v>
      </c>
      <c r="BI12" s="16" t="s">
        <v>116</v>
      </c>
      <c r="BJ12" s="20">
        <v>2.1999999999999999E-2</v>
      </c>
      <c r="BK12" s="16" t="s">
        <v>116</v>
      </c>
      <c r="BL12" s="19">
        <v>5</v>
      </c>
      <c r="BM12" s="16"/>
      <c r="BN12" s="20">
        <v>2.6619999999999999</v>
      </c>
      <c r="BO12" s="16"/>
      <c r="BP12" s="20">
        <v>2.5289999999999999</v>
      </c>
      <c r="BQ12" s="16"/>
      <c r="BR12" s="20">
        <v>3.403</v>
      </c>
      <c r="BS12" s="16"/>
      <c r="BT12" s="19">
        <v>96.42</v>
      </c>
      <c r="BU12" s="16"/>
      <c r="BV12" s="20">
        <v>0.47899999999999998</v>
      </c>
      <c r="BW12" s="16"/>
      <c r="BX12" s="20">
        <v>0.29599999999999999</v>
      </c>
      <c r="BY12" s="16"/>
      <c r="BZ12" s="20"/>
      <c r="CA12" s="16"/>
      <c r="CB12" s="20">
        <v>1.996</v>
      </c>
      <c r="CC12" s="16" t="s">
        <v>116</v>
      </c>
      <c r="CD12" s="21">
        <v>0.02</v>
      </c>
      <c r="CE12" s="16" t="s">
        <v>117</v>
      </c>
      <c r="CF12" s="21">
        <v>1.16E-3</v>
      </c>
      <c r="CG12" s="16"/>
      <c r="CH12" s="20">
        <v>0.372</v>
      </c>
      <c r="CI12" s="16"/>
      <c r="CJ12" s="20">
        <v>0.57699999999999996</v>
      </c>
      <c r="CK12" s="16"/>
      <c r="CL12" s="16"/>
      <c r="CM12" s="16" t="s">
        <v>116</v>
      </c>
      <c r="CN12" s="21">
        <v>6.0000000000000001E-3</v>
      </c>
      <c r="CO12" s="16" t="s">
        <v>117</v>
      </c>
      <c r="CP12" s="21">
        <v>6.0000000000000001E-3</v>
      </c>
      <c r="CQ12" s="16"/>
      <c r="CR12" s="16"/>
      <c r="CS12" s="16"/>
      <c r="CT12" s="18"/>
      <c r="CU12" s="16"/>
      <c r="CV12" s="18"/>
      <c r="CW12" s="16"/>
      <c r="CX12" s="19"/>
      <c r="CY12" s="16"/>
      <c r="CZ12" s="19"/>
    </row>
    <row r="13" spans="1:104" s="22" customFormat="1" ht="11.25">
      <c r="A13" s="16" t="s">
        <v>111</v>
      </c>
      <c r="B13" s="16">
        <v>65.27</v>
      </c>
      <c r="C13" s="16">
        <v>43.977388888900002</v>
      </c>
      <c r="D13" s="16">
        <v>-74.270416666700001</v>
      </c>
      <c r="E13" s="17">
        <v>39223</v>
      </c>
      <c r="F13" s="16" t="s">
        <v>125</v>
      </c>
      <c r="G13" s="16" t="s">
        <v>126</v>
      </c>
      <c r="H13" s="16" t="s">
        <v>122</v>
      </c>
      <c r="I13" s="16" t="s">
        <v>11</v>
      </c>
      <c r="J13" s="16">
        <v>1630</v>
      </c>
      <c r="K13" s="16"/>
      <c r="L13" s="18">
        <v>58.79</v>
      </c>
      <c r="M13" s="16"/>
      <c r="N13" s="18">
        <v>0.68</v>
      </c>
      <c r="O13" s="18">
        <v>13.5</v>
      </c>
      <c r="P13" s="18">
        <v>16</v>
      </c>
      <c r="Q13" s="16"/>
      <c r="R13" s="18">
        <v>6.22</v>
      </c>
      <c r="S13" s="16"/>
      <c r="T13" s="19">
        <v>37</v>
      </c>
      <c r="U13" s="16"/>
      <c r="V13" s="19">
        <v>45</v>
      </c>
      <c r="W13" s="16"/>
      <c r="X13" s="18">
        <v>9.5</v>
      </c>
      <c r="Y13" s="16"/>
      <c r="Z13" s="20">
        <v>2.4</v>
      </c>
      <c r="AA13" s="16" t="s">
        <v>116</v>
      </c>
      <c r="AB13" s="20">
        <v>0.04</v>
      </c>
      <c r="AC13" s="16"/>
      <c r="AD13" s="20">
        <v>0.43519999999999998</v>
      </c>
      <c r="AE13" s="16"/>
      <c r="AF13" s="21">
        <v>2.3599999999999999E-2</v>
      </c>
      <c r="AG13" s="16"/>
      <c r="AH13" s="18">
        <v>7.3</v>
      </c>
      <c r="AI13" s="16"/>
      <c r="AJ13" s="21">
        <v>0.29199999999999998</v>
      </c>
      <c r="AK13" s="21">
        <v>0.28000000000000003</v>
      </c>
      <c r="AL13" s="16"/>
      <c r="AM13" s="21">
        <v>6.3E-2</v>
      </c>
      <c r="AN13" s="18">
        <v>4</v>
      </c>
      <c r="AO13" s="16">
        <v>56</v>
      </c>
      <c r="AP13" s="16">
        <v>14</v>
      </c>
      <c r="AQ13" s="16">
        <v>15</v>
      </c>
      <c r="AR13" s="18">
        <v>4.4000000000000004</v>
      </c>
      <c r="AS13" s="18">
        <v>2.7</v>
      </c>
      <c r="AT13" s="18">
        <v>2.7</v>
      </c>
      <c r="AU13" s="16"/>
      <c r="AV13" s="16"/>
      <c r="AW13" s="16"/>
      <c r="AX13" s="16"/>
      <c r="AY13" s="16"/>
      <c r="AZ13" s="16">
        <v>90</v>
      </c>
      <c r="BA13" s="16"/>
      <c r="BB13" s="16">
        <v>3</v>
      </c>
      <c r="BC13" s="16" t="s">
        <v>116</v>
      </c>
      <c r="BD13" s="16">
        <v>0.12</v>
      </c>
      <c r="BE13" s="16"/>
      <c r="BF13" s="20">
        <v>0.42099999999999999</v>
      </c>
      <c r="BG13" s="16"/>
      <c r="BH13" s="20">
        <v>0.42299999999999999</v>
      </c>
      <c r="BI13" s="16"/>
      <c r="BJ13" s="20">
        <v>4.1000000000000002E-2</v>
      </c>
      <c r="BK13" s="16"/>
      <c r="BL13" s="19">
        <v>6.968</v>
      </c>
      <c r="BM13" s="16"/>
      <c r="BN13" s="20">
        <v>3.278</v>
      </c>
      <c r="BO13" s="16"/>
      <c r="BP13" s="20">
        <v>3.6829999999999998</v>
      </c>
      <c r="BQ13" s="16"/>
      <c r="BR13" s="20">
        <v>3.6880000000000002</v>
      </c>
      <c r="BS13" s="16"/>
      <c r="BT13" s="19">
        <v>178.2</v>
      </c>
      <c r="BU13" s="16"/>
      <c r="BV13" s="20">
        <v>0.66500000000000004</v>
      </c>
      <c r="BW13" s="16"/>
      <c r="BX13" s="20">
        <v>0.28699999999999998</v>
      </c>
      <c r="BY13" s="16"/>
      <c r="BZ13" s="20"/>
      <c r="CA13" s="16"/>
      <c r="CB13" s="20">
        <v>2.718</v>
      </c>
      <c r="CC13" s="16" t="s">
        <v>116</v>
      </c>
      <c r="CD13" s="21">
        <v>0.02</v>
      </c>
      <c r="CE13" s="16" t="s">
        <v>117</v>
      </c>
      <c r="CF13" s="21">
        <v>1.2199999999999999E-3</v>
      </c>
      <c r="CG13" s="16"/>
      <c r="CH13" s="20">
        <v>0.16400000000000001</v>
      </c>
      <c r="CI13" s="16"/>
      <c r="CJ13" s="20">
        <v>0.42699999999999999</v>
      </c>
      <c r="CK13" s="16"/>
      <c r="CL13" s="16"/>
      <c r="CM13" s="16" t="s">
        <v>116</v>
      </c>
      <c r="CN13" s="21">
        <v>6.0000000000000001E-3</v>
      </c>
      <c r="CO13" s="16"/>
      <c r="CP13" s="21">
        <v>1.0500000000000001E-2</v>
      </c>
      <c r="CQ13" s="16" t="s">
        <v>116</v>
      </c>
      <c r="CR13" s="16">
        <v>24</v>
      </c>
      <c r="CS13" s="16"/>
      <c r="CT13" s="18">
        <v>0.67</v>
      </c>
      <c r="CU13" s="16"/>
      <c r="CV13" s="18">
        <v>1.17</v>
      </c>
      <c r="CW13" s="16"/>
      <c r="CX13" s="19">
        <v>268</v>
      </c>
      <c r="CY13" s="16"/>
      <c r="CZ13" s="19">
        <v>265.60000000000002</v>
      </c>
    </row>
    <row r="14" spans="1:104" s="22" customFormat="1" ht="11.25">
      <c r="A14" s="16" t="s">
        <v>111</v>
      </c>
      <c r="B14" s="16">
        <v>65.27</v>
      </c>
      <c r="C14" s="16">
        <v>43.977388888900002</v>
      </c>
      <c r="D14" s="16">
        <v>-74.270416666700001</v>
      </c>
      <c r="E14" s="17">
        <v>39246</v>
      </c>
      <c r="F14" s="16" t="s">
        <v>127</v>
      </c>
      <c r="G14" s="16" t="s">
        <v>128</v>
      </c>
      <c r="H14" s="16" t="s">
        <v>122</v>
      </c>
      <c r="I14" s="16" t="s">
        <v>11</v>
      </c>
      <c r="J14" s="16">
        <v>1030</v>
      </c>
      <c r="K14" s="16"/>
      <c r="L14" s="20">
        <v>9.3000000000000007</v>
      </c>
      <c r="M14" s="16"/>
      <c r="N14" s="18">
        <v>0.34</v>
      </c>
      <c r="O14" s="18">
        <v>23.84</v>
      </c>
      <c r="P14" s="18">
        <v>26</v>
      </c>
      <c r="Q14" s="16"/>
      <c r="R14" s="18">
        <v>6.66</v>
      </c>
      <c r="S14" s="16"/>
      <c r="T14" s="19">
        <v>48</v>
      </c>
      <c r="U14" s="16"/>
      <c r="V14" s="19">
        <v>61</v>
      </c>
      <c r="W14" s="16"/>
      <c r="X14" s="18">
        <v>8.74</v>
      </c>
      <c r="Y14" s="16"/>
      <c r="Z14" s="20">
        <v>1.78</v>
      </c>
      <c r="AA14" s="16"/>
      <c r="AB14" s="20">
        <v>0.19</v>
      </c>
      <c r="AC14" s="16"/>
      <c r="AD14" s="20">
        <v>0.33750000000000002</v>
      </c>
      <c r="AE14" s="16"/>
      <c r="AF14" s="21">
        <v>4.4900000000000002E-2</v>
      </c>
      <c r="AG14" s="16"/>
      <c r="AH14" s="18">
        <v>8.1999999999999993</v>
      </c>
      <c r="AI14" s="16"/>
      <c r="AJ14" s="21">
        <v>0.28299999999999997</v>
      </c>
      <c r="AK14" s="21">
        <v>0.26200000000000001</v>
      </c>
      <c r="AL14" s="16"/>
      <c r="AM14" s="21"/>
      <c r="AN14" s="18">
        <v>3.5</v>
      </c>
      <c r="AO14" s="16">
        <v>48</v>
      </c>
      <c r="AP14" s="16">
        <v>18</v>
      </c>
      <c r="AQ14" s="16">
        <v>15</v>
      </c>
      <c r="AR14" s="18">
        <v>4.5999999999999996</v>
      </c>
      <c r="AS14" s="18">
        <v>2.9</v>
      </c>
      <c r="AT14" s="18">
        <v>2.8</v>
      </c>
      <c r="AU14" s="16"/>
      <c r="AV14" s="16"/>
      <c r="AW14" s="16"/>
      <c r="AX14" s="16"/>
      <c r="AY14" s="16"/>
      <c r="AZ14" s="16">
        <v>89</v>
      </c>
      <c r="BA14" s="16"/>
      <c r="BB14" s="16">
        <v>3</v>
      </c>
      <c r="BC14" s="16" t="s">
        <v>116</v>
      </c>
      <c r="BD14" s="16">
        <v>0.12</v>
      </c>
      <c r="BE14" s="16"/>
      <c r="BF14" s="20">
        <v>0.72599999999999998</v>
      </c>
      <c r="BG14" s="16"/>
      <c r="BH14" s="20">
        <v>0.73599999999999999</v>
      </c>
      <c r="BI14" s="16"/>
      <c r="BJ14" s="20">
        <v>9.6000000000000002E-2</v>
      </c>
      <c r="BK14" s="16"/>
      <c r="BL14" s="19">
        <v>10.97</v>
      </c>
      <c r="BM14" s="16"/>
      <c r="BN14" s="20">
        <v>4.1369999999999996</v>
      </c>
      <c r="BO14" s="16"/>
      <c r="BP14" s="20">
        <v>5.18</v>
      </c>
      <c r="BQ14" s="16"/>
      <c r="BR14" s="20">
        <v>3.4649999999999999</v>
      </c>
      <c r="BS14" s="16"/>
      <c r="BT14" s="19">
        <v>304.89999999999998</v>
      </c>
      <c r="BU14" s="16"/>
      <c r="BV14" s="20">
        <v>0.93799999999999994</v>
      </c>
      <c r="BW14" s="16"/>
      <c r="BX14" s="20">
        <v>0.33600000000000002</v>
      </c>
      <c r="BY14" s="16"/>
      <c r="BZ14" s="20"/>
      <c r="CA14" s="16"/>
      <c r="CB14" s="20">
        <v>3.3959999999999999</v>
      </c>
      <c r="CC14" s="16" t="s">
        <v>116</v>
      </c>
      <c r="CD14" s="21">
        <v>0.02</v>
      </c>
      <c r="CE14" s="16" t="s">
        <v>116</v>
      </c>
      <c r="CF14" s="21">
        <v>2E-3</v>
      </c>
      <c r="CG14" s="16" t="s">
        <v>116</v>
      </c>
      <c r="CH14" s="20">
        <v>0.06</v>
      </c>
      <c r="CI14" s="16"/>
      <c r="CJ14" s="20">
        <v>0.36699999999999999</v>
      </c>
      <c r="CK14" s="16"/>
      <c r="CL14" s="16"/>
      <c r="CM14" s="16" t="s">
        <v>117</v>
      </c>
      <c r="CN14" s="21">
        <v>3.5200000000000001E-3</v>
      </c>
      <c r="CO14" s="16"/>
      <c r="CP14" s="21">
        <v>1.43E-2</v>
      </c>
      <c r="CQ14" s="16"/>
      <c r="CR14" s="16"/>
      <c r="CS14" s="16"/>
      <c r="CT14" s="18"/>
      <c r="CU14" s="16"/>
      <c r="CV14" s="18"/>
      <c r="CW14" s="16"/>
      <c r="CX14" s="19"/>
      <c r="CY14" s="16"/>
      <c r="CZ14" s="19"/>
    </row>
    <row r="15" spans="1:104" s="22" customFormat="1" ht="11.25">
      <c r="A15" s="16" t="s">
        <v>111</v>
      </c>
      <c r="B15" s="16">
        <v>65.27</v>
      </c>
      <c r="C15" s="16">
        <v>43.977388888900002</v>
      </c>
      <c r="D15" s="16">
        <v>-74.270416666700001</v>
      </c>
      <c r="E15" s="17">
        <v>39282</v>
      </c>
      <c r="F15" s="16" t="s">
        <v>129</v>
      </c>
      <c r="G15" s="16" t="s">
        <v>130</v>
      </c>
      <c r="H15" s="16" t="s">
        <v>131</v>
      </c>
      <c r="I15" s="16" t="s">
        <v>11</v>
      </c>
      <c r="J15" s="16">
        <v>730</v>
      </c>
      <c r="K15" s="16"/>
      <c r="L15" s="20">
        <v>8.5</v>
      </c>
      <c r="M15" s="16"/>
      <c r="N15" s="18">
        <v>0.31</v>
      </c>
      <c r="O15" s="18">
        <v>21.08</v>
      </c>
      <c r="P15" s="18">
        <v>19</v>
      </c>
      <c r="Q15" s="16"/>
      <c r="R15" s="18">
        <v>6.33</v>
      </c>
      <c r="S15" s="16"/>
      <c r="T15" s="19">
        <v>54.5</v>
      </c>
      <c r="U15" s="16"/>
      <c r="V15" s="19">
        <v>63</v>
      </c>
      <c r="W15" s="16"/>
      <c r="X15" s="18">
        <v>5.83</v>
      </c>
      <c r="Y15" s="16"/>
      <c r="Z15" s="20">
        <v>1.74</v>
      </c>
      <c r="AA15" s="16"/>
      <c r="AB15" s="20">
        <v>0.16</v>
      </c>
      <c r="AC15" s="16"/>
      <c r="AD15" s="20">
        <v>0.42599999999999999</v>
      </c>
      <c r="AE15" s="16"/>
      <c r="AF15" s="21">
        <v>4.1000000000000002E-2</v>
      </c>
      <c r="AG15" s="16"/>
      <c r="AH15" s="18">
        <v>7.4</v>
      </c>
      <c r="AI15" s="16"/>
      <c r="AJ15" s="21">
        <v>0.28199999999999997</v>
      </c>
      <c r="AK15" s="21">
        <v>0.246</v>
      </c>
      <c r="AL15" s="16"/>
      <c r="AM15" s="21">
        <v>5.8999999999999997E-2</v>
      </c>
      <c r="AN15" s="18">
        <v>3.8</v>
      </c>
      <c r="AO15" s="16">
        <v>51</v>
      </c>
      <c r="AP15" s="16">
        <v>19</v>
      </c>
      <c r="AQ15" s="16">
        <v>16</v>
      </c>
      <c r="AR15" s="18">
        <v>4.4000000000000004</v>
      </c>
      <c r="AS15" s="18"/>
      <c r="AT15" s="18">
        <v>2.8</v>
      </c>
      <c r="AU15" s="16"/>
      <c r="AV15" s="16"/>
      <c r="AW15" s="16"/>
      <c r="AX15" s="16"/>
      <c r="AY15" s="16"/>
      <c r="AZ15" s="16"/>
      <c r="BA15" s="16"/>
      <c r="BB15" s="16">
        <v>5</v>
      </c>
      <c r="BC15" s="16" t="s">
        <v>116</v>
      </c>
      <c r="BD15" s="16">
        <v>0.12</v>
      </c>
      <c r="BE15" s="16"/>
      <c r="BF15" s="20">
        <v>0.66700000000000004</v>
      </c>
      <c r="BG15" s="16"/>
      <c r="BH15" s="20">
        <v>0.67300000000000004</v>
      </c>
      <c r="BI15" s="16"/>
      <c r="BJ15" s="20">
        <v>7.0000000000000007E-2</v>
      </c>
      <c r="BK15" s="16"/>
      <c r="BL15" s="19">
        <v>14.33</v>
      </c>
      <c r="BM15" s="16"/>
      <c r="BN15" s="20">
        <v>5.0449999999999999</v>
      </c>
      <c r="BO15" s="16"/>
      <c r="BP15" s="20">
        <v>6.0419999999999998</v>
      </c>
      <c r="BQ15" s="16"/>
      <c r="BR15" s="20">
        <v>3.1190000000000002</v>
      </c>
      <c r="BS15" s="16"/>
      <c r="BT15" s="19">
        <v>523.1</v>
      </c>
      <c r="BU15" s="16"/>
      <c r="BV15" s="20">
        <v>1.177</v>
      </c>
      <c r="BW15" s="16"/>
      <c r="BX15" s="20">
        <v>0.28899999999999998</v>
      </c>
      <c r="BY15" s="16"/>
      <c r="BZ15" s="20"/>
      <c r="CA15" s="16"/>
      <c r="CB15" s="20">
        <v>3.8980000000000001</v>
      </c>
      <c r="CC15" s="16" t="s">
        <v>116</v>
      </c>
      <c r="CD15" s="21">
        <v>0.02</v>
      </c>
      <c r="CE15" s="16"/>
      <c r="CF15" s="21">
        <v>2.7499999999999998E-3</v>
      </c>
      <c r="CG15" s="16" t="s">
        <v>116</v>
      </c>
      <c r="CH15" s="20">
        <v>0.06</v>
      </c>
      <c r="CI15" s="16"/>
      <c r="CJ15" s="20">
        <v>0.38300000000000001</v>
      </c>
      <c r="CK15" s="16"/>
      <c r="CL15" s="16"/>
      <c r="CM15" s="16" t="s">
        <v>117</v>
      </c>
      <c r="CN15" s="21">
        <v>3.98E-3</v>
      </c>
      <c r="CO15" s="16"/>
      <c r="CP15" s="21">
        <v>1.49E-2</v>
      </c>
      <c r="CQ15" s="16" t="s">
        <v>116</v>
      </c>
      <c r="CR15" s="16">
        <v>28.8</v>
      </c>
      <c r="CS15" s="16"/>
      <c r="CT15" s="18">
        <v>3.94</v>
      </c>
      <c r="CU15" s="16"/>
      <c r="CV15" s="18">
        <v>2.82</v>
      </c>
      <c r="CW15" s="16"/>
      <c r="CX15" s="19">
        <v>320.2</v>
      </c>
      <c r="CY15" s="16"/>
      <c r="CZ15" s="19">
        <v>321.2</v>
      </c>
    </row>
    <row r="16" spans="1:104" s="22" customFormat="1" ht="11.25">
      <c r="A16" s="16" t="s">
        <v>111</v>
      </c>
      <c r="B16" s="16">
        <v>65.27</v>
      </c>
      <c r="C16" s="16">
        <v>43.977388888900002</v>
      </c>
      <c r="D16" s="16">
        <v>-74.270416666700001</v>
      </c>
      <c r="E16" s="17">
        <v>39315</v>
      </c>
      <c r="F16" s="16" t="s">
        <v>132</v>
      </c>
      <c r="G16" s="16" t="s">
        <v>133</v>
      </c>
      <c r="H16" s="16" t="s">
        <v>131</v>
      </c>
      <c r="I16" s="16" t="s">
        <v>11</v>
      </c>
      <c r="J16" s="16">
        <v>1300</v>
      </c>
      <c r="K16" s="16"/>
      <c r="L16" s="20">
        <v>3.94</v>
      </c>
      <c r="M16" s="16"/>
      <c r="N16" s="18">
        <v>0.25</v>
      </c>
      <c r="O16" s="18">
        <v>18.100000000000001</v>
      </c>
      <c r="P16" s="18">
        <v>21.5</v>
      </c>
      <c r="Q16" s="16"/>
      <c r="R16" s="18">
        <v>7.99</v>
      </c>
      <c r="S16" s="16"/>
      <c r="T16" s="19">
        <v>52.4</v>
      </c>
      <c r="U16" s="16"/>
      <c r="V16" s="19">
        <v>61</v>
      </c>
      <c r="W16" s="16"/>
      <c r="X16" s="18">
        <v>8.0500000000000007</v>
      </c>
      <c r="Y16" s="16"/>
      <c r="Z16" s="20">
        <v>1.36</v>
      </c>
      <c r="AA16" s="16"/>
      <c r="AB16" s="20">
        <v>0.1</v>
      </c>
      <c r="AC16" s="16"/>
      <c r="AD16" s="20">
        <v>0.40799999999999997</v>
      </c>
      <c r="AE16" s="16"/>
      <c r="AF16" s="21">
        <v>3.6999999999999998E-2</v>
      </c>
      <c r="AG16" s="16"/>
      <c r="AH16" s="18">
        <v>8.6</v>
      </c>
      <c r="AI16" s="16"/>
      <c r="AJ16" s="21">
        <v>0.32200000000000001</v>
      </c>
      <c r="AK16" s="21">
        <v>0.27400000000000002</v>
      </c>
      <c r="AL16" s="16"/>
      <c r="AM16" s="21">
        <v>7.0999999999999994E-2</v>
      </c>
      <c r="AN16" s="18">
        <v>3.8</v>
      </c>
      <c r="AO16" s="16">
        <v>49</v>
      </c>
      <c r="AP16" s="16">
        <v>20</v>
      </c>
      <c r="AQ16" s="16">
        <v>16</v>
      </c>
      <c r="AR16" s="18">
        <v>4.4000000000000004</v>
      </c>
      <c r="AS16" s="18"/>
      <c r="AT16" s="18">
        <v>2.6</v>
      </c>
      <c r="AU16" s="16"/>
      <c r="AV16" s="16"/>
      <c r="AW16" s="16"/>
      <c r="AX16" s="16"/>
      <c r="AY16" s="16"/>
      <c r="AZ16" s="16"/>
      <c r="BA16" s="16"/>
      <c r="BB16" s="16">
        <v>4</v>
      </c>
      <c r="BC16" s="16" t="s">
        <v>116</v>
      </c>
      <c r="BD16" s="16">
        <v>0.12</v>
      </c>
      <c r="BE16" s="16"/>
      <c r="BF16" s="20">
        <v>0.77900000000000003</v>
      </c>
      <c r="BG16" s="16"/>
      <c r="BH16" s="20">
        <v>0.77900000000000003</v>
      </c>
      <c r="BI16" s="16"/>
      <c r="BJ16" s="20">
        <v>9.4E-2</v>
      </c>
      <c r="BK16" s="16"/>
      <c r="BL16" s="19">
        <v>15.93</v>
      </c>
      <c r="BM16" s="16"/>
      <c r="BN16" s="20">
        <v>5.5069999999999997</v>
      </c>
      <c r="BO16" s="16"/>
      <c r="BP16" s="20">
        <v>5.8719999999999999</v>
      </c>
      <c r="BQ16" s="16"/>
      <c r="BR16" s="20">
        <v>2.9590000000000001</v>
      </c>
      <c r="BS16" s="16"/>
      <c r="BT16" s="19">
        <v>696.7</v>
      </c>
      <c r="BU16" s="16"/>
      <c r="BV16" s="20">
        <v>1.3049999999999999</v>
      </c>
      <c r="BW16" s="16"/>
      <c r="BX16" s="20">
        <v>0.27900000000000003</v>
      </c>
      <c r="BY16" s="16"/>
      <c r="BZ16" s="20"/>
      <c r="CA16" s="16"/>
      <c r="CB16" s="20">
        <v>3.8820000000000001</v>
      </c>
      <c r="CC16" s="16" t="s">
        <v>116</v>
      </c>
      <c r="CD16" s="21">
        <v>0.02</v>
      </c>
      <c r="CE16" s="16"/>
      <c r="CF16" s="21">
        <v>2.0600000000000002E-3</v>
      </c>
      <c r="CG16" s="16" t="s">
        <v>116</v>
      </c>
      <c r="CH16" s="20">
        <v>0.06</v>
      </c>
      <c r="CI16" s="16"/>
      <c r="CJ16" s="20">
        <v>0.379</v>
      </c>
      <c r="CK16" s="16"/>
      <c r="CL16" s="16"/>
      <c r="CM16" s="16" t="s">
        <v>117</v>
      </c>
      <c r="CN16" s="21">
        <v>4.4099999999999999E-3</v>
      </c>
      <c r="CO16" s="16"/>
      <c r="CP16" s="21">
        <v>1.6299999999999999E-2</v>
      </c>
      <c r="CQ16" s="16" t="s">
        <v>116</v>
      </c>
      <c r="CR16" s="16">
        <v>30</v>
      </c>
      <c r="CS16" s="16"/>
      <c r="CT16" s="18">
        <v>1.34</v>
      </c>
      <c r="CU16" s="16"/>
      <c r="CV16" s="18">
        <v>0.93</v>
      </c>
      <c r="CW16" s="16"/>
      <c r="CX16" s="19">
        <v>346</v>
      </c>
      <c r="CY16" s="16"/>
      <c r="CZ16" s="19">
        <v>346</v>
      </c>
    </row>
    <row r="17" spans="1:104" s="22" customFormat="1" ht="11.25">
      <c r="A17" s="16" t="s">
        <v>111</v>
      </c>
      <c r="B17" s="16">
        <v>65.27</v>
      </c>
      <c r="C17" s="16">
        <v>43.977388888900002</v>
      </c>
      <c r="D17" s="16">
        <v>-74.270416666700001</v>
      </c>
      <c r="E17" s="17">
        <v>39351</v>
      </c>
      <c r="F17" s="16" t="s">
        <v>134</v>
      </c>
      <c r="G17" s="16" t="s">
        <v>135</v>
      </c>
      <c r="H17" s="16" t="s">
        <v>136</v>
      </c>
      <c r="I17" s="16" t="s">
        <v>11</v>
      </c>
      <c r="J17" s="16">
        <v>1030</v>
      </c>
      <c r="K17" s="16"/>
      <c r="L17" s="20">
        <v>4.5</v>
      </c>
      <c r="M17" s="16"/>
      <c r="N17" s="18">
        <v>0.25</v>
      </c>
      <c r="O17" s="18">
        <v>19.11</v>
      </c>
      <c r="P17" s="18">
        <v>23.5</v>
      </c>
      <c r="Q17" s="16"/>
      <c r="R17" s="18">
        <v>7.18</v>
      </c>
      <c r="S17" s="16"/>
      <c r="T17" s="19">
        <v>61</v>
      </c>
      <c r="U17" s="16"/>
      <c r="V17" s="19">
        <v>65</v>
      </c>
      <c r="W17" s="16"/>
      <c r="X17" s="18">
        <v>7.7</v>
      </c>
      <c r="Y17" s="16"/>
      <c r="Z17" s="20">
        <v>1.06</v>
      </c>
      <c r="AA17" s="16"/>
      <c r="AB17" s="20">
        <v>0.1</v>
      </c>
      <c r="AC17" s="16"/>
      <c r="AD17" s="20">
        <v>0.441</v>
      </c>
      <c r="AE17" s="16"/>
      <c r="AF17" s="21">
        <v>0.03</v>
      </c>
      <c r="AG17" s="16"/>
      <c r="AH17" s="18">
        <v>7</v>
      </c>
      <c r="AI17" s="16"/>
      <c r="AJ17" s="21">
        <v>0.23599999999999999</v>
      </c>
      <c r="AK17" s="21">
        <v>0.2</v>
      </c>
      <c r="AL17" s="16"/>
      <c r="AM17" s="21">
        <v>4.8000000000000001E-2</v>
      </c>
      <c r="AN17" s="18">
        <v>3.4</v>
      </c>
      <c r="AO17" s="16">
        <v>51</v>
      </c>
      <c r="AP17" s="16">
        <v>21</v>
      </c>
      <c r="AQ17" s="16">
        <v>16</v>
      </c>
      <c r="AR17" s="18">
        <v>3.8</v>
      </c>
      <c r="AS17" s="18"/>
      <c r="AT17" s="18">
        <v>2.6</v>
      </c>
      <c r="AU17" s="16"/>
      <c r="AV17" s="16"/>
      <c r="AW17" s="16"/>
      <c r="AX17" s="16"/>
      <c r="AY17" s="16"/>
      <c r="AZ17" s="16"/>
      <c r="BA17" s="16"/>
      <c r="BB17" s="16">
        <v>3</v>
      </c>
      <c r="BC17" s="16" t="s">
        <v>116</v>
      </c>
      <c r="BD17" s="16">
        <v>0.12</v>
      </c>
      <c r="BE17" s="16"/>
      <c r="BF17" s="20">
        <v>0.78400000000000003</v>
      </c>
      <c r="BG17" s="16"/>
      <c r="BH17" s="20">
        <v>0.79</v>
      </c>
      <c r="BI17" s="16"/>
      <c r="BJ17" s="20">
        <v>7.4999999999999997E-2</v>
      </c>
      <c r="BK17" s="16"/>
      <c r="BL17" s="19">
        <v>17.22</v>
      </c>
      <c r="BM17" s="16"/>
      <c r="BN17" s="20">
        <v>6.0129999999999999</v>
      </c>
      <c r="BO17" s="16"/>
      <c r="BP17" s="20">
        <v>6.0490000000000004</v>
      </c>
      <c r="BQ17" s="16"/>
      <c r="BR17" s="20">
        <v>2.927</v>
      </c>
      <c r="BS17" s="16"/>
      <c r="BT17" s="19">
        <v>527.20000000000005</v>
      </c>
      <c r="BU17" s="16"/>
      <c r="BV17" s="20">
        <v>1.496</v>
      </c>
      <c r="BW17" s="16"/>
      <c r="BX17" s="20">
        <v>0.35199999999999998</v>
      </c>
      <c r="BY17" s="16"/>
      <c r="BZ17" s="20"/>
      <c r="CA17" s="16"/>
      <c r="CB17" s="20">
        <v>3.984</v>
      </c>
      <c r="CC17" s="16" t="s">
        <v>116</v>
      </c>
      <c r="CD17" s="21">
        <v>0.02</v>
      </c>
      <c r="CE17" s="16" t="s">
        <v>116</v>
      </c>
      <c r="CF17" s="21">
        <v>2E-3</v>
      </c>
      <c r="CG17" s="16" t="s">
        <v>116</v>
      </c>
      <c r="CH17" s="20">
        <v>0.06</v>
      </c>
      <c r="CI17" s="16"/>
      <c r="CJ17" s="20">
        <v>0.34</v>
      </c>
      <c r="CK17" s="16"/>
      <c r="CL17" s="16"/>
      <c r="CM17" s="16" t="s">
        <v>117</v>
      </c>
      <c r="CN17" s="21">
        <v>3.0100000000000001E-3</v>
      </c>
      <c r="CO17" s="16"/>
      <c r="CP17" s="21">
        <v>1.46E-2</v>
      </c>
      <c r="CQ17" s="16" t="s">
        <v>116</v>
      </c>
      <c r="CR17" s="16">
        <v>31.6</v>
      </c>
      <c r="CS17" s="16"/>
      <c r="CT17" s="18">
        <v>1.52</v>
      </c>
      <c r="CU17" s="16"/>
      <c r="CV17" s="18">
        <v>3.36</v>
      </c>
      <c r="CW17" s="16"/>
      <c r="CX17" s="19">
        <v>373.7</v>
      </c>
      <c r="CY17" s="16"/>
      <c r="CZ17" s="19">
        <v>373.7</v>
      </c>
    </row>
    <row r="18" spans="1:104" s="22" customFormat="1" ht="11.25">
      <c r="A18" s="16" t="s">
        <v>111</v>
      </c>
      <c r="B18" s="16">
        <v>65.27</v>
      </c>
      <c r="C18" s="16">
        <v>43.977388888900002</v>
      </c>
      <c r="D18" s="16">
        <v>-74.270416666700001</v>
      </c>
      <c r="E18" s="17">
        <v>39366</v>
      </c>
      <c r="F18" s="16" t="s">
        <v>137</v>
      </c>
      <c r="G18" s="16" t="s">
        <v>138</v>
      </c>
      <c r="H18" s="16" t="s">
        <v>136</v>
      </c>
      <c r="I18" s="16" t="s">
        <v>11</v>
      </c>
      <c r="J18" s="16">
        <v>1100</v>
      </c>
      <c r="K18" s="16"/>
      <c r="L18" s="18">
        <v>27.6</v>
      </c>
      <c r="M18" s="16"/>
      <c r="N18" s="18">
        <v>0.49</v>
      </c>
      <c r="O18" s="18">
        <v>15.79</v>
      </c>
      <c r="P18" s="18">
        <v>14.5</v>
      </c>
      <c r="Q18" s="16"/>
      <c r="R18" s="18">
        <v>7</v>
      </c>
      <c r="S18" s="16"/>
      <c r="T18" s="19">
        <v>69</v>
      </c>
      <c r="U18" s="16"/>
      <c r="V18" s="19">
        <v>71.900000000000006</v>
      </c>
      <c r="W18" s="16"/>
      <c r="X18" s="18">
        <v>7.75</v>
      </c>
      <c r="Y18" s="16"/>
      <c r="Z18" s="20">
        <v>1.2</v>
      </c>
      <c r="AA18" s="16"/>
      <c r="AB18" s="20">
        <v>0.1</v>
      </c>
      <c r="AC18" s="16"/>
      <c r="AD18" s="20">
        <v>0.625</v>
      </c>
      <c r="AE18" s="16"/>
      <c r="AF18" s="21">
        <v>2.9000000000000001E-2</v>
      </c>
      <c r="AG18" s="16"/>
      <c r="AH18" s="18">
        <v>7</v>
      </c>
      <c r="AI18" s="16"/>
      <c r="AJ18" s="21">
        <v>0.23799999999999999</v>
      </c>
      <c r="AK18" s="21">
        <v>0.20499999999999999</v>
      </c>
      <c r="AL18" s="16"/>
      <c r="AM18" s="21">
        <v>4.8000000000000001E-2</v>
      </c>
      <c r="AN18" s="18">
        <v>3.4</v>
      </c>
      <c r="AO18" s="16">
        <v>54</v>
      </c>
      <c r="AP18" s="16">
        <v>21</v>
      </c>
      <c r="AQ18" s="16">
        <v>16</v>
      </c>
      <c r="AR18" s="18">
        <v>3.7</v>
      </c>
      <c r="AS18" s="18">
        <v>3.5</v>
      </c>
      <c r="AT18" s="18">
        <v>2.2999999999999998</v>
      </c>
      <c r="AU18" s="16"/>
      <c r="AV18" s="16"/>
      <c r="AW18" s="16"/>
      <c r="AX18" s="16"/>
      <c r="AY18" s="16"/>
      <c r="AZ18" s="16">
        <v>98</v>
      </c>
      <c r="BA18" s="16"/>
      <c r="BB18" s="16">
        <v>3</v>
      </c>
      <c r="BC18" s="16" t="s">
        <v>116</v>
      </c>
      <c r="BD18" s="16">
        <v>0.04</v>
      </c>
      <c r="BE18" s="16"/>
      <c r="BF18" s="20">
        <v>0.877</v>
      </c>
      <c r="BG18" s="16"/>
      <c r="BH18" s="20">
        <v>0.879</v>
      </c>
      <c r="BI18" s="16"/>
      <c r="BJ18" s="20">
        <v>0.09</v>
      </c>
      <c r="BK18" s="16"/>
      <c r="BL18" s="19">
        <v>17.38</v>
      </c>
      <c r="BM18" s="16"/>
      <c r="BN18" s="20">
        <v>5.9489999999999998</v>
      </c>
      <c r="BO18" s="16"/>
      <c r="BP18" s="20">
        <v>7.95</v>
      </c>
      <c r="BQ18" s="16"/>
      <c r="BR18" s="20">
        <v>3.4580000000000002</v>
      </c>
      <c r="BS18" s="16"/>
      <c r="BT18" s="19">
        <v>477.1</v>
      </c>
      <c r="BU18" s="16"/>
      <c r="BV18" s="20">
        <v>1.5389999999999999</v>
      </c>
      <c r="BW18" s="16"/>
      <c r="BX18" s="20">
        <v>0.42099999999999999</v>
      </c>
      <c r="BY18" s="16"/>
      <c r="BZ18" s="20"/>
      <c r="CA18" s="16"/>
      <c r="CB18" s="20">
        <v>4.6669999999999998</v>
      </c>
      <c r="CC18" s="16" t="s">
        <v>117</v>
      </c>
      <c r="CD18" s="21">
        <v>1.1560000000000001E-2</v>
      </c>
      <c r="CE18" s="16" t="s">
        <v>116</v>
      </c>
      <c r="CF18" s="21">
        <v>2E-3</v>
      </c>
      <c r="CG18" s="16" t="s">
        <v>116</v>
      </c>
      <c r="CH18" s="20">
        <v>0.04</v>
      </c>
      <c r="CI18" s="16"/>
      <c r="CJ18" s="20">
        <v>0.32900000000000001</v>
      </c>
      <c r="CK18" s="16"/>
      <c r="CL18" s="16"/>
      <c r="CM18" s="16" t="s">
        <v>117</v>
      </c>
      <c r="CN18" s="21">
        <v>4.1599999999999996E-3</v>
      </c>
      <c r="CO18" s="16"/>
      <c r="CP18" s="21">
        <v>1.4E-2</v>
      </c>
      <c r="CQ18" s="16" t="s">
        <v>116</v>
      </c>
      <c r="CR18" s="16">
        <v>30</v>
      </c>
      <c r="CS18" s="16" t="s">
        <v>117</v>
      </c>
      <c r="CT18" s="18">
        <v>2.06</v>
      </c>
      <c r="CU18" s="16" t="s">
        <v>117</v>
      </c>
      <c r="CV18" s="18">
        <v>3.95</v>
      </c>
      <c r="CW18" s="16"/>
      <c r="CX18" s="19">
        <v>350</v>
      </c>
      <c r="CY18" s="16"/>
      <c r="CZ18" s="19">
        <v>350</v>
      </c>
    </row>
    <row r="19" spans="1:104" s="22" customFormat="1" ht="11.25">
      <c r="A19" s="16" t="s">
        <v>111</v>
      </c>
      <c r="B19" s="16">
        <v>65.27</v>
      </c>
      <c r="C19" s="16">
        <v>43.977388888900002</v>
      </c>
      <c r="D19" s="16">
        <v>-74.270416666700001</v>
      </c>
      <c r="E19" s="17">
        <v>39377</v>
      </c>
      <c r="F19" s="16" t="s">
        <v>137</v>
      </c>
      <c r="G19" s="16" t="s">
        <v>138</v>
      </c>
      <c r="H19" s="16" t="s">
        <v>136</v>
      </c>
      <c r="I19" s="16" t="s">
        <v>11</v>
      </c>
      <c r="J19" s="16">
        <v>1240</v>
      </c>
      <c r="K19" s="16"/>
      <c r="L19" s="18">
        <v>55</v>
      </c>
      <c r="M19" s="16"/>
      <c r="N19" s="18">
        <v>0.65</v>
      </c>
      <c r="O19" s="18">
        <v>12.97</v>
      </c>
      <c r="P19" s="18">
        <v>24.5</v>
      </c>
      <c r="Q19" s="16"/>
      <c r="R19" s="18">
        <v>6.79</v>
      </c>
      <c r="S19" s="16"/>
      <c r="T19" s="19">
        <v>67</v>
      </c>
      <c r="U19" s="16"/>
      <c r="V19" s="19">
        <v>70</v>
      </c>
      <c r="W19" s="16"/>
      <c r="X19" s="18">
        <v>10.220000000000001</v>
      </c>
      <c r="Y19" s="16"/>
      <c r="Z19" s="20">
        <v>2.08</v>
      </c>
      <c r="AA19" s="16"/>
      <c r="AB19" s="20">
        <v>0.18379999999999999</v>
      </c>
      <c r="AC19" s="16"/>
      <c r="AD19" s="20">
        <v>0.33800000000000002</v>
      </c>
      <c r="AE19" s="16"/>
      <c r="AF19" s="21">
        <v>3.4000000000000002E-2</v>
      </c>
      <c r="AG19" s="16"/>
      <c r="AH19" s="18">
        <v>8.8000000000000007</v>
      </c>
      <c r="AI19" s="16"/>
      <c r="AJ19" s="21">
        <v>0.33400000000000002</v>
      </c>
      <c r="AK19" s="21">
        <v>0.308</v>
      </c>
      <c r="AL19" s="16"/>
      <c r="AM19" s="21">
        <v>7.1999999999999995E-2</v>
      </c>
      <c r="AN19" s="18">
        <v>3.8</v>
      </c>
      <c r="AO19" s="16">
        <v>57</v>
      </c>
      <c r="AP19" s="16">
        <v>17</v>
      </c>
      <c r="AQ19" s="16">
        <v>14</v>
      </c>
      <c r="AR19" s="18">
        <v>4.0999999999999996</v>
      </c>
      <c r="AS19" s="18">
        <v>3.6</v>
      </c>
      <c r="AT19" s="18">
        <v>2.6</v>
      </c>
      <c r="AU19" s="16"/>
      <c r="AV19" s="16"/>
      <c r="AW19" s="16"/>
      <c r="AX19" s="16"/>
      <c r="AY19" s="16"/>
      <c r="AZ19" s="16"/>
      <c r="BA19" s="16"/>
      <c r="BB19" s="16">
        <v>2</v>
      </c>
      <c r="BC19" s="16" t="s">
        <v>116</v>
      </c>
      <c r="BD19" s="16">
        <v>0.04</v>
      </c>
      <c r="BE19" s="16"/>
      <c r="BF19" s="20">
        <v>0.40699999999999997</v>
      </c>
      <c r="BG19" s="16"/>
      <c r="BH19" s="20">
        <v>0.40699999999999997</v>
      </c>
      <c r="BI19" s="16" t="s">
        <v>117</v>
      </c>
      <c r="BJ19" s="20">
        <v>3.5999999999999997E-2</v>
      </c>
      <c r="BK19" s="16"/>
      <c r="BL19" s="19">
        <v>13.37</v>
      </c>
      <c r="BM19" s="16"/>
      <c r="BN19" s="20">
        <v>5.5090000000000003</v>
      </c>
      <c r="BO19" s="16"/>
      <c r="BP19" s="20">
        <v>8.3309999999999995</v>
      </c>
      <c r="BQ19" s="16"/>
      <c r="BR19" s="20">
        <v>5.335</v>
      </c>
      <c r="BS19" s="16"/>
      <c r="BT19" s="19">
        <v>384.9</v>
      </c>
      <c r="BU19" s="16"/>
      <c r="BV19" s="20">
        <v>1.3660000000000001</v>
      </c>
      <c r="BW19" s="16"/>
      <c r="BX19" s="20">
        <v>0.60099999999999998</v>
      </c>
      <c r="BY19" s="16"/>
      <c r="BZ19" s="20"/>
      <c r="CA19" s="16"/>
      <c r="CB19" s="20">
        <v>4.93</v>
      </c>
      <c r="CC19" s="16" t="s">
        <v>117</v>
      </c>
      <c r="CD19" s="21">
        <v>1.576E-2</v>
      </c>
      <c r="CE19" s="16" t="s">
        <v>117</v>
      </c>
      <c r="CF19" s="21">
        <v>1.4599999999999999E-3</v>
      </c>
      <c r="CG19" s="16" t="s">
        <v>117</v>
      </c>
      <c r="CH19" s="20">
        <v>3.4000000000000002E-2</v>
      </c>
      <c r="CI19" s="16"/>
      <c r="CJ19" s="20">
        <v>0.34300000000000003</v>
      </c>
      <c r="CK19" s="16"/>
      <c r="CL19" s="16"/>
      <c r="CM19" s="16" t="s">
        <v>116</v>
      </c>
      <c r="CN19" s="21">
        <v>6.0000000000000001E-3</v>
      </c>
      <c r="CO19" s="16"/>
      <c r="CP19" s="21">
        <v>1.29E-2</v>
      </c>
      <c r="CQ19" s="16" t="s">
        <v>116</v>
      </c>
      <c r="CR19" s="16">
        <v>30</v>
      </c>
      <c r="CS19" s="16"/>
      <c r="CT19" s="18">
        <v>0.99</v>
      </c>
      <c r="CU19" s="16"/>
      <c r="CV19" s="18">
        <v>2.31</v>
      </c>
      <c r="CW19" s="16"/>
      <c r="CX19" s="19">
        <v>353</v>
      </c>
      <c r="CY19" s="16"/>
      <c r="CZ19" s="19">
        <v>355</v>
      </c>
    </row>
    <row r="20" spans="1:104" s="22" customFormat="1" ht="11.25">
      <c r="A20" s="16" t="s">
        <v>111</v>
      </c>
      <c r="B20" s="16">
        <v>65.27</v>
      </c>
      <c r="C20" s="16">
        <v>43.977388888900002</v>
      </c>
      <c r="D20" s="16">
        <v>-74.270416666700001</v>
      </c>
      <c r="E20" s="17">
        <v>39414</v>
      </c>
      <c r="F20" s="16" t="s">
        <v>139</v>
      </c>
      <c r="G20" s="16" t="s">
        <v>140</v>
      </c>
      <c r="H20" s="16" t="s">
        <v>136</v>
      </c>
      <c r="I20" s="16" t="s">
        <v>115</v>
      </c>
      <c r="J20" s="16">
        <v>1200</v>
      </c>
      <c r="K20" s="16"/>
      <c r="L20" s="19">
        <v>137</v>
      </c>
      <c r="M20" s="16"/>
      <c r="N20" s="18">
        <v>1.04</v>
      </c>
      <c r="O20" s="18">
        <v>2</v>
      </c>
      <c r="P20" s="18">
        <v>0</v>
      </c>
      <c r="Q20" s="16"/>
      <c r="R20" s="18">
        <v>6.04</v>
      </c>
      <c r="S20" s="16"/>
      <c r="T20" s="19">
        <v>45</v>
      </c>
      <c r="U20" s="16"/>
      <c r="V20" s="19">
        <v>45.2</v>
      </c>
      <c r="W20" s="16"/>
      <c r="X20" s="18">
        <v>13.84</v>
      </c>
      <c r="Y20" s="16"/>
      <c r="Z20" s="20">
        <v>1.83</v>
      </c>
      <c r="AA20" s="16" t="s">
        <v>116</v>
      </c>
      <c r="AB20" s="20">
        <v>0.04</v>
      </c>
      <c r="AC20" s="16"/>
      <c r="AD20" s="20">
        <v>0.27200000000000002</v>
      </c>
      <c r="AE20" s="16" t="s">
        <v>116</v>
      </c>
      <c r="AF20" s="21">
        <v>0.01</v>
      </c>
      <c r="AG20" s="16"/>
      <c r="AH20" s="18">
        <v>7.6</v>
      </c>
      <c r="AI20" s="16"/>
      <c r="AJ20" s="21">
        <v>0.26900000000000002</v>
      </c>
      <c r="AK20" s="21">
        <v>0.25700000000000001</v>
      </c>
      <c r="AL20" s="16"/>
      <c r="AM20" s="21">
        <v>5.6000000000000001E-2</v>
      </c>
      <c r="AN20" s="18">
        <v>3.6</v>
      </c>
      <c r="AO20" s="16">
        <v>51</v>
      </c>
      <c r="AP20" s="16">
        <v>17</v>
      </c>
      <c r="AQ20" s="16">
        <v>14</v>
      </c>
      <c r="AR20" s="18">
        <v>4.3</v>
      </c>
      <c r="AS20" s="18">
        <v>2.8</v>
      </c>
      <c r="AT20" s="18">
        <v>2.5</v>
      </c>
      <c r="AU20" s="16"/>
      <c r="AV20" s="16"/>
      <c r="AW20" s="16"/>
      <c r="AX20" s="16"/>
      <c r="AY20" s="16"/>
      <c r="AZ20" s="16">
        <v>89</v>
      </c>
      <c r="BA20" s="16"/>
      <c r="BB20" s="16">
        <v>1</v>
      </c>
      <c r="BC20" s="16" t="s">
        <v>116</v>
      </c>
      <c r="BD20" s="16">
        <v>0.04</v>
      </c>
      <c r="BE20" s="16"/>
      <c r="BF20" s="20">
        <v>0.13100000000000001</v>
      </c>
      <c r="BG20" s="16" t="s">
        <v>117</v>
      </c>
      <c r="BH20" s="20">
        <v>0.13100000000000001</v>
      </c>
      <c r="BI20" s="16" t="s">
        <v>116</v>
      </c>
      <c r="BJ20" s="20">
        <v>0.04</v>
      </c>
      <c r="BK20" s="16"/>
      <c r="BL20" s="19">
        <v>6.7110000000000003</v>
      </c>
      <c r="BM20" s="16"/>
      <c r="BN20" s="20">
        <v>3.625</v>
      </c>
      <c r="BO20" s="16"/>
      <c r="BP20" s="20">
        <v>4.8019999999999996</v>
      </c>
      <c r="BQ20" s="16"/>
      <c r="BR20" s="20">
        <v>4.9779999999999998</v>
      </c>
      <c r="BS20" s="16"/>
      <c r="BT20" s="19">
        <v>180</v>
      </c>
      <c r="BU20" s="16"/>
      <c r="BV20" s="20">
        <v>0.75</v>
      </c>
      <c r="BW20" s="16"/>
      <c r="BX20" s="20">
        <v>0.22900000000000001</v>
      </c>
      <c r="BY20" s="16"/>
      <c r="BZ20" s="20"/>
      <c r="CA20" s="16"/>
      <c r="CB20" s="20">
        <v>2.867</v>
      </c>
      <c r="CC20" s="16" t="s">
        <v>117</v>
      </c>
      <c r="CD20" s="21">
        <v>1.703E-2</v>
      </c>
      <c r="CE20" s="16" t="s">
        <v>116</v>
      </c>
      <c r="CF20" s="21">
        <v>2E-3</v>
      </c>
      <c r="CG20" s="16"/>
      <c r="CH20" s="20">
        <v>0.17399999999999999</v>
      </c>
      <c r="CI20" s="16"/>
      <c r="CJ20" s="20">
        <v>0.42299999999999999</v>
      </c>
      <c r="CK20" s="16"/>
      <c r="CL20" s="16"/>
      <c r="CM20" s="16" t="s">
        <v>116</v>
      </c>
      <c r="CN20" s="21">
        <v>6.0000000000000001E-3</v>
      </c>
      <c r="CO20" s="16"/>
      <c r="CP20" s="21">
        <v>8.3999999999999995E-3</v>
      </c>
      <c r="CQ20" s="16" t="s">
        <v>116</v>
      </c>
      <c r="CR20" s="16">
        <v>11.9</v>
      </c>
      <c r="CS20" s="16"/>
      <c r="CT20" s="18">
        <v>0.28999999999999998</v>
      </c>
      <c r="CU20" s="16"/>
      <c r="CV20" s="18">
        <v>0.12</v>
      </c>
      <c r="CW20" s="16"/>
      <c r="CX20" s="19">
        <v>137.19999999999999</v>
      </c>
      <c r="CY20" s="16"/>
      <c r="CZ20" s="19">
        <v>137.5</v>
      </c>
    </row>
    <row r="21" spans="1:104" s="22" customFormat="1" ht="11.25">
      <c r="A21" s="16" t="s">
        <v>111</v>
      </c>
      <c r="B21" s="16">
        <v>65.27</v>
      </c>
      <c r="C21" s="16">
        <v>43.977388888900002</v>
      </c>
      <c r="D21" s="16">
        <v>-74.270416666700001</v>
      </c>
      <c r="E21" s="17">
        <v>39449</v>
      </c>
      <c r="F21" s="16" t="s">
        <v>141</v>
      </c>
      <c r="G21" s="16" t="s">
        <v>113</v>
      </c>
      <c r="H21" s="16" t="s">
        <v>114</v>
      </c>
      <c r="I21" s="16" t="s">
        <v>115</v>
      </c>
      <c r="J21" s="16">
        <v>1100</v>
      </c>
      <c r="K21" s="16"/>
      <c r="L21" s="18">
        <v>49.5</v>
      </c>
      <c r="M21" s="16"/>
      <c r="N21" s="18">
        <v>0.6</v>
      </c>
      <c r="O21" s="18">
        <v>1.26</v>
      </c>
      <c r="P21" s="18">
        <v>0</v>
      </c>
      <c r="Q21" s="16"/>
      <c r="R21" s="18">
        <v>5.87</v>
      </c>
      <c r="S21" s="16"/>
      <c r="T21" s="19">
        <v>51</v>
      </c>
      <c r="U21" s="16"/>
      <c r="V21" s="19">
        <v>44</v>
      </c>
      <c r="W21" s="16"/>
      <c r="X21" s="18">
        <v>9.5</v>
      </c>
      <c r="Y21" s="16"/>
      <c r="Z21" s="20">
        <v>1.5</v>
      </c>
      <c r="AA21" s="16"/>
      <c r="AB21" s="20">
        <v>0.1</v>
      </c>
      <c r="AC21" s="16"/>
      <c r="AD21" s="20">
        <v>0.22700000000000001</v>
      </c>
      <c r="AE21" s="16" t="s">
        <v>116</v>
      </c>
      <c r="AF21" s="21">
        <v>8.9999999999999993E-3</v>
      </c>
      <c r="AG21" s="16"/>
      <c r="AH21" s="18">
        <v>5.8</v>
      </c>
      <c r="AI21" s="16"/>
      <c r="AJ21" s="21">
        <v>0.20300000000000001</v>
      </c>
      <c r="AK21" s="21">
        <v>0.188</v>
      </c>
      <c r="AL21" s="16"/>
      <c r="AM21" s="21">
        <v>4.2999999999999997E-2</v>
      </c>
      <c r="AN21" s="18">
        <v>3.5</v>
      </c>
      <c r="AO21" s="16">
        <v>56</v>
      </c>
      <c r="AP21" s="16">
        <v>19</v>
      </c>
      <c r="AQ21" s="16">
        <v>14</v>
      </c>
      <c r="AR21" s="18">
        <v>4.2</v>
      </c>
      <c r="AS21" s="18">
        <v>2.6</v>
      </c>
      <c r="AT21" s="18">
        <v>2.6</v>
      </c>
      <c r="AU21" s="16"/>
      <c r="AV21" s="16"/>
      <c r="AW21" s="16"/>
      <c r="AX21" s="16"/>
      <c r="AY21" s="16"/>
      <c r="AZ21" s="16">
        <v>78</v>
      </c>
      <c r="BA21" s="16"/>
      <c r="BB21" s="16">
        <v>1</v>
      </c>
      <c r="BC21" s="16" t="s">
        <v>116</v>
      </c>
      <c r="BD21" s="16">
        <v>0.04</v>
      </c>
      <c r="BE21" s="16" t="s">
        <v>116</v>
      </c>
      <c r="BF21" s="20">
        <v>0.12</v>
      </c>
      <c r="BG21" s="16" t="s">
        <v>117</v>
      </c>
      <c r="BH21" s="20">
        <v>0.108</v>
      </c>
      <c r="BI21" s="16" t="s">
        <v>116</v>
      </c>
      <c r="BJ21" s="20">
        <v>0.04</v>
      </c>
      <c r="BK21" s="16"/>
      <c r="BL21" s="19">
        <v>7.8410000000000002</v>
      </c>
      <c r="BM21" s="16"/>
      <c r="BN21" s="20">
        <v>3.9929999999999999</v>
      </c>
      <c r="BO21" s="16"/>
      <c r="BP21" s="20">
        <v>5.4169999999999998</v>
      </c>
      <c r="BQ21" s="16"/>
      <c r="BR21" s="20">
        <v>4.7039999999999997</v>
      </c>
      <c r="BS21" s="16"/>
      <c r="BT21" s="19">
        <v>214.5</v>
      </c>
      <c r="BU21" s="16"/>
      <c r="BV21" s="20">
        <v>0.82799999999999996</v>
      </c>
      <c r="BW21" s="16"/>
      <c r="BX21" s="20">
        <v>0.20699999999999999</v>
      </c>
      <c r="BY21" s="16"/>
      <c r="BZ21" s="20"/>
      <c r="CA21" s="16"/>
      <c r="CB21" s="20">
        <v>3.266</v>
      </c>
      <c r="CC21" s="16"/>
      <c r="CD21" s="21">
        <v>3.5180000000000003E-2</v>
      </c>
      <c r="CE21" s="16" t="s">
        <v>117</v>
      </c>
      <c r="CF21" s="21">
        <v>1.33E-3</v>
      </c>
      <c r="CG21" s="16"/>
      <c r="CH21" s="20">
        <v>0.24</v>
      </c>
      <c r="CI21" s="16"/>
      <c r="CJ21" s="20">
        <v>0.44500000000000001</v>
      </c>
      <c r="CK21" s="16"/>
      <c r="CL21" s="16"/>
      <c r="CM21" s="16" t="s">
        <v>116</v>
      </c>
      <c r="CN21" s="21">
        <v>6.0000000000000001E-3</v>
      </c>
      <c r="CO21" s="16" t="s">
        <v>117</v>
      </c>
      <c r="CP21" s="21">
        <v>5.7000000000000002E-3</v>
      </c>
      <c r="CQ21" s="16" t="s">
        <v>116</v>
      </c>
      <c r="CR21" s="16">
        <v>11.6</v>
      </c>
      <c r="CS21" s="16"/>
      <c r="CT21" s="18">
        <v>0.26</v>
      </c>
      <c r="CU21" s="16" t="s">
        <v>116</v>
      </c>
      <c r="CV21" s="18">
        <v>0.1</v>
      </c>
      <c r="CW21" s="16"/>
      <c r="CX21" s="19">
        <v>135.9</v>
      </c>
      <c r="CY21" s="16"/>
      <c r="CZ21" s="19">
        <v>135.9</v>
      </c>
    </row>
    <row r="22" spans="1:104" s="22" customFormat="1" ht="11.25">
      <c r="A22" s="16" t="s">
        <v>111</v>
      </c>
      <c r="B22" s="16">
        <v>65.27</v>
      </c>
      <c r="C22" s="16">
        <v>43.977388888900002</v>
      </c>
      <c r="D22" s="16">
        <v>-74.270416666700001</v>
      </c>
      <c r="E22" s="17">
        <v>39457</v>
      </c>
      <c r="F22" s="16" t="s">
        <v>141</v>
      </c>
      <c r="G22" s="16" t="s">
        <v>113</v>
      </c>
      <c r="H22" s="16" t="s">
        <v>114</v>
      </c>
      <c r="I22" s="16" t="s">
        <v>115</v>
      </c>
      <c r="J22" s="16">
        <v>1100</v>
      </c>
      <c r="K22" s="16"/>
      <c r="L22" s="19">
        <v>341</v>
      </c>
      <c r="M22" s="16"/>
      <c r="N22" s="18">
        <v>1.76</v>
      </c>
      <c r="O22" s="18">
        <v>0.08</v>
      </c>
      <c r="P22" s="18">
        <v>1</v>
      </c>
      <c r="Q22" s="16"/>
      <c r="R22" s="18">
        <v>5.7</v>
      </c>
      <c r="S22" s="16"/>
      <c r="T22" s="19">
        <v>36</v>
      </c>
      <c r="U22" s="16"/>
      <c r="V22" s="19">
        <v>31</v>
      </c>
      <c r="W22" s="16"/>
      <c r="X22" s="18">
        <v>12.3</v>
      </c>
      <c r="Y22" s="16"/>
      <c r="Z22" s="20">
        <v>2.0499999999999998</v>
      </c>
      <c r="AA22" s="16" t="s">
        <v>116</v>
      </c>
      <c r="AB22" s="20">
        <v>0.04</v>
      </c>
      <c r="AC22" s="16"/>
      <c r="AD22" s="20">
        <v>0.66600000000000004</v>
      </c>
      <c r="AE22" s="16"/>
      <c r="AF22" s="21">
        <v>1.7999999999999999E-2</v>
      </c>
      <c r="AG22" s="16"/>
      <c r="AH22" s="18">
        <v>6.7</v>
      </c>
      <c r="AI22" s="16"/>
      <c r="AJ22" s="21">
        <v>0.23599999999999999</v>
      </c>
      <c r="AK22" s="21">
        <v>0.22600000000000001</v>
      </c>
      <c r="AL22" s="16"/>
      <c r="AM22" s="21">
        <v>4.8000000000000001E-2</v>
      </c>
      <c r="AN22" s="18">
        <v>3.5</v>
      </c>
      <c r="AO22" s="16">
        <v>56</v>
      </c>
      <c r="AP22" s="16">
        <v>15</v>
      </c>
      <c r="AQ22" s="16">
        <v>15</v>
      </c>
      <c r="AR22" s="18">
        <v>4.3</v>
      </c>
      <c r="AS22" s="18">
        <v>2.5</v>
      </c>
      <c r="AT22" s="18">
        <v>2.8</v>
      </c>
      <c r="AU22" s="16"/>
      <c r="AV22" s="16"/>
      <c r="AW22" s="16"/>
      <c r="AX22" s="16"/>
      <c r="AY22" s="16"/>
      <c r="AZ22" s="16">
        <v>88</v>
      </c>
      <c r="BA22" s="16"/>
      <c r="BB22" s="16">
        <v>1</v>
      </c>
      <c r="BC22" s="16" t="s">
        <v>116</v>
      </c>
      <c r="BD22" s="16">
        <v>0.04</v>
      </c>
      <c r="BE22" s="16"/>
      <c r="BF22" s="20">
        <v>0.309</v>
      </c>
      <c r="BG22" s="16"/>
      <c r="BH22" s="20">
        <v>0.309</v>
      </c>
      <c r="BI22" s="16" t="s">
        <v>117</v>
      </c>
      <c r="BJ22" s="20">
        <v>0.03</v>
      </c>
      <c r="BK22" s="16" t="s">
        <v>116</v>
      </c>
      <c r="BL22" s="19">
        <v>5</v>
      </c>
      <c r="BM22" s="16"/>
      <c r="BN22" s="20">
        <v>2.7389999999999999</v>
      </c>
      <c r="BO22" s="16"/>
      <c r="BP22" s="20">
        <v>3.3210000000000002</v>
      </c>
      <c r="BQ22" s="16"/>
      <c r="BR22" s="20">
        <v>4.0069999999999997</v>
      </c>
      <c r="BS22" s="16"/>
      <c r="BT22" s="19">
        <v>146.9</v>
      </c>
      <c r="BU22" s="16"/>
      <c r="BV22" s="20">
        <v>0.53100000000000003</v>
      </c>
      <c r="BW22" s="16"/>
      <c r="BX22" s="20">
        <v>0.17599999999999999</v>
      </c>
      <c r="BY22" s="16"/>
      <c r="BZ22" s="20"/>
      <c r="CA22" s="16"/>
      <c r="CB22" s="20">
        <v>2.2130000000000001</v>
      </c>
      <c r="CC22" s="16"/>
      <c r="CD22" s="21">
        <v>2.9600000000000001E-2</v>
      </c>
      <c r="CE22" s="16" t="s">
        <v>117</v>
      </c>
      <c r="CF22" s="21">
        <v>1.1000000000000001E-3</v>
      </c>
      <c r="CG22" s="16"/>
      <c r="CH22" s="20">
        <v>0.35199999999999998</v>
      </c>
      <c r="CI22" s="16"/>
      <c r="CJ22" s="20">
        <v>0.60899999999999999</v>
      </c>
      <c r="CK22" s="16"/>
      <c r="CL22" s="16"/>
      <c r="CM22" s="16" t="s">
        <v>117</v>
      </c>
      <c r="CN22" s="21">
        <v>3.2200000000000002E-3</v>
      </c>
      <c r="CO22" s="16"/>
      <c r="CP22" s="21">
        <v>9.4000000000000004E-3</v>
      </c>
      <c r="CQ22" s="16" t="s">
        <v>116</v>
      </c>
      <c r="CR22" s="16">
        <v>12.1</v>
      </c>
      <c r="CS22" s="16"/>
      <c r="CT22" s="18">
        <v>0.38</v>
      </c>
      <c r="CU22" s="16"/>
      <c r="CV22" s="18">
        <v>0.19</v>
      </c>
      <c r="CW22" s="16"/>
      <c r="CX22" s="19">
        <v>141.1</v>
      </c>
      <c r="CY22" s="16"/>
      <c r="CZ22" s="19">
        <v>142.30000000000001</v>
      </c>
    </row>
    <row r="23" spans="1:104" s="22" customFormat="1" ht="11.25">
      <c r="A23" s="16" t="s">
        <v>111</v>
      </c>
      <c r="B23" s="16">
        <v>65.27</v>
      </c>
      <c r="C23" s="16">
        <v>43.977388888900002</v>
      </c>
      <c r="D23" s="16">
        <v>-74.270416666700001</v>
      </c>
      <c r="E23" s="17">
        <v>39492</v>
      </c>
      <c r="F23" s="16" t="s">
        <v>142</v>
      </c>
      <c r="G23" s="16" t="s">
        <v>119</v>
      </c>
      <c r="H23" s="16" t="s">
        <v>114</v>
      </c>
      <c r="I23" s="16" t="s">
        <v>115</v>
      </c>
      <c r="J23" s="16">
        <v>1130</v>
      </c>
      <c r="K23" s="16"/>
      <c r="L23" s="18">
        <v>37.799999999999997</v>
      </c>
      <c r="M23" s="16"/>
      <c r="N23" s="18">
        <v>0.55000000000000004</v>
      </c>
      <c r="O23" s="18">
        <v>0.86</v>
      </c>
      <c r="P23" s="18">
        <v>-3</v>
      </c>
      <c r="Q23" s="16"/>
      <c r="R23" s="18">
        <v>5.94</v>
      </c>
      <c r="S23" s="16"/>
      <c r="T23" s="19">
        <v>62</v>
      </c>
      <c r="U23" s="16"/>
      <c r="V23" s="19">
        <v>56</v>
      </c>
      <c r="W23" s="16"/>
      <c r="X23" s="18">
        <v>10.54</v>
      </c>
      <c r="Y23" s="16"/>
      <c r="Z23" s="20">
        <v>1.39</v>
      </c>
      <c r="AA23" s="16"/>
      <c r="AB23" s="20">
        <v>0.15</v>
      </c>
      <c r="AC23" s="16"/>
      <c r="AD23" s="20">
        <v>0.218</v>
      </c>
      <c r="AE23" s="16" t="s">
        <v>116</v>
      </c>
      <c r="AF23" s="21">
        <v>0.01</v>
      </c>
      <c r="AG23" s="16"/>
      <c r="AH23" s="18">
        <v>5.0999999999999996</v>
      </c>
      <c r="AI23" s="16"/>
      <c r="AJ23" s="21">
        <v>0.20399999999999999</v>
      </c>
      <c r="AK23" s="21">
        <v>0.188</v>
      </c>
      <c r="AL23" s="16"/>
      <c r="AM23" s="21">
        <v>4.7E-2</v>
      </c>
      <c r="AN23" s="18">
        <v>4</v>
      </c>
      <c r="AO23" s="16">
        <v>55</v>
      </c>
      <c r="AP23" s="16">
        <v>18</v>
      </c>
      <c r="AQ23" s="16">
        <v>17</v>
      </c>
      <c r="AR23" s="18">
        <v>4.4000000000000004</v>
      </c>
      <c r="AS23" s="18">
        <v>3.1</v>
      </c>
      <c r="AT23" s="18">
        <v>2.8</v>
      </c>
      <c r="AU23" s="16"/>
      <c r="AV23" s="16"/>
      <c r="AW23" s="16"/>
      <c r="AX23" s="16"/>
      <c r="AY23" s="16"/>
      <c r="AZ23" s="16">
        <v>89</v>
      </c>
      <c r="BA23" s="16"/>
      <c r="BB23" s="16">
        <v>1</v>
      </c>
      <c r="BC23" s="16" t="s">
        <v>116</v>
      </c>
      <c r="BD23" s="16">
        <v>0.04</v>
      </c>
      <c r="BE23" s="16"/>
      <c r="BF23" s="20">
        <v>0.13300000000000001</v>
      </c>
      <c r="BG23" s="16" t="s">
        <v>117</v>
      </c>
      <c r="BH23" s="20">
        <v>0.13300000000000001</v>
      </c>
      <c r="BI23" s="16" t="s">
        <v>117</v>
      </c>
      <c r="BJ23" s="20">
        <v>0.02</v>
      </c>
      <c r="BK23" s="16"/>
      <c r="BL23" s="19">
        <v>9.1210000000000004</v>
      </c>
      <c r="BM23" s="16"/>
      <c r="BN23" s="20">
        <v>4.3390000000000004</v>
      </c>
      <c r="BO23" s="16"/>
      <c r="BP23" s="20">
        <v>7.484</v>
      </c>
      <c r="BQ23" s="16"/>
      <c r="BR23" s="20">
        <v>4.7670000000000003</v>
      </c>
      <c r="BS23" s="16"/>
      <c r="BT23" s="19">
        <v>232</v>
      </c>
      <c r="BU23" s="16"/>
      <c r="BV23" s="20">
        <v>0.94799999999999995</v>
      </c>
      <c r="BW23" s="16"/>
      <c r="BX23" s="20">
        <v>0.25900000000000001</v>
      </c>
      <c r="BY23" s="16"/>
      <c r="BZ23" s="20"/>
      <c r="CA23" s="16"/>
      <c r="CB23" s="20">
        <v>4.4249999999999998</v>
      </c>
      <c r="CC23" s="16"/>
      <c r="CD23" s="21">
        <v>3.6909999999999998E-2</v>
      </c>
      <c r="CE23" s="16" t="s">
        <v>117</v>
      </c>
      <c r="CF23" s="21">
        <v>1.15E-3</v>
      </c>
      <c r="CG23" s="16"/>
      <c r="CH23" s="20">
        <v>0.28000000000000003</v>
      </c>
      <c r="CI23" s="16" t="s">
        <v>143</v>
      </c>
      <c r="CJ23" s="20">
        <v>0.35199999999999998</v>
      </c>
      <c r="CK23" s="16"/>
      <c r="CL23" s="16"/>
      <c r="CM23" s="16" t="s">
        <v>117</v>
      </c>
      <c r="CN23" s="21">
        <v>3.0400000000000002E-3</v>
      </c>
      <c r="CO23" s="16" t="s">
        <v>143</v>
      </c>
      <c r="CP23" s="21">
        <v>8.0000000000000002E-3</v>
      </c>
      <c r="CQ23" s="16" t="s">
        <v>116</v>
      </c>
      <c r="CR23" s="16">
        <v>13.6</v>
      </c>
      <c r="CS23" s="16"/>
      <c r="CT23" s="18">
        <v>0.35</v>
      </c>
      <c r="CU23" s="16" t="s">
        <v>116</v>
      </c>
      <c r="CV23" s="18">
        <v>0.1</v>
      </c>
      <c r="CW23" s="16"/>
      <c r="CX23" s="19">
        <v>157.5</v>
      </c>
      <c r="CY23" s="16"/>
      <c r="CZ23" s="19">
        <v>157.5</v>
      </c>
    </row>
    <row r="24" spans="1:104" s="22" customFormat="1" ht="11.25">
      <c r="A24" s="16" t="s">
        <v>111</v>
      </c>
      <c r="B24" s="16">
        <v>65.27</v>
      </c>
      <c r="C24" s="16">
        <v>43.977388888900002</v>
      </c>
      <c r="D24" s="16">
        <v>-74.270416666700001</v>
      </c>
      <c r="E24" s="17">
        <v>39518</v>
      </c>
      <c r="F24" s="16" t="s">
        <v>144</v>
      </c>
      <c r="G24" s="16" t="s">
        <v>121</v>
      </c>
      <c r="H24" s="16" t="s">
        <v>114</v>
      </c>
      <c r="I24" s="16" t="s">
        <v>115</v>
      </c>
      <c r="J24" s="16">
        <v>1015</v>
      </c>
      <c r="K24" s="16"/>
      <c r="L24" s="19">
        <v>146.4</v>
      </c>
      <c r="M24" s="16"/>
      <c r="N24" s="18">
        <v>1.08</v>
      </c>
      <c r="O24" s="18">
        <v>-0.1</v>
      </c>
      <c r="P24" s="18">
        <v>-1</v>
      </c>
      <c r="Q24" s="16"/>
      <c r="R24" s="18">
        <v>5.55</v>
      </c>
      <c r="S24" s="16"/>
      <c r="T24" s="19">
        <v>39</v>
      </c>
      <c r="U24" s="16"/>
      <c r="V24" s="19">
        <v>35</v>
      </c>
      <c r="W24" s="16"/>
      <c r="X24" s="18">
        <v>15.2</v>
      </c>
      <c r="Y24" s="16"/>
      <c r="Z24" s="20">
        <v>2.29</v>
      </c>
      <c r="AA24" s="16"/>
      <c r="AB24" s="20">
        <v>0.08</v>
      </c>
      <c r="AC24" s="16"/>
      <c r="AD24" s="20">
        <v>0.47499999999999998</v>
      </c>
      <c r="AE24" s="16" t="s">
        <v>116</v>
      </c>
      <c r="AF24" s="21">
        <v>8.9999999999999993E-3</v>
      </c>
      <c r="AG24" s="16"/>
      <c r="AH24" s="18">
        <v>6.6</v>
      </c>
      <c r="AI24" s="16"/>
      <c r="AJ24" s="21">
        <v>0.26400000000000001</v>
      </c>
      <c r="AK24" s="21">
        <v>0.253</v>
      </c>
      <c r="AL24" s="16"/>
      <c r="AM24" s="21">
        <v>5.7000000000000002E-2</v>
      </c>
      <c r="AN24" s="18">
        <v>4</v>
      </c>
      <c r="AO24" s="16">
        <v>57</v>
      </c>
      <c r="AP24" s="16">
        <v>18</v>
      </c>
      <c r="AQ24" s="16">
        <v>18</v>
      </c>
      <c r="AR24" s="18">
        <v>4.5</v>
      </c>
      <c r="AS24" s="18">
        <v>2.2999999999999998</v>
      </c>
      <c r="AT24" s="18">
        <v>2.9</v>
      </c>
      <c r="AU24" s="16"/>
      <c r="AV24" s="16"/>
      <c r="AW24" s="16"/>
      <c r="AX24" s="16"/>
      <c r="AY24" s="16"/>
      <c r="AZ24" s="16">
        <v>86</v>
      </c>
      <c r="BA24" s="16"/>
      <c r="BB24" s="16">
        <v>1</v>
      </c>
      <c r="BC24" s="16" t="s">
        <v>116</v>
      </c>
      <c r="BD24" s="16">
        <v>0.04</v>
      </c>
      <c r="BE24" s="16"/>
      <c r="BF24" s="20">
        <v>0.13900000000000001</v>
      </c>
      <c r="BG24" s="16" t="s">
        <v>117</v>
      </c>
      <c r="BH24" s="20">
        <v>0.13900000000000001</v>
      </c>
      <c r="BI24" s="16" t="s">
        <v>117</v>
      </c>
      <c r="BJ24" s="20">
        <v>2.5000000000000001E-2</v>
      </c>
      <c r="BK24" s="16"/>
      <c r="BL24" s="19">
        <v>5.9889999999999999</v>
      </c>
      <c r="BM24" s="16"/>
      <c r="BN24" s="20">
        <v>3.0760000000000001</v>
      </c>
      <c r="BO24" s="16"/>
      <c r="BP24" s="20">
        <v>5.0019999999999998</v>
      </c>
      <c r="BQ24" s="16"/>
      <c r="BR24" s="20">
        <v>3.7530000000000001</v>
      </c>
      <c r="BS24" s="16"/>
      <c r="BT24" s="19">
        <v>164.1</v>
      </c>
      <c r="BU24" s="16"/>
      <c r="BV24" s="20">
        <v>0.61599999999999999</v>
      </c>
      <c r="BW24" s="16"/>
      <c r="BX24" s="20">
        <v>0.26800000000000002</v>
      </c>
      <c r="BY24" s="16"/>
      <c r="BZ24" s="20">
        <v>6.2830000000000004</v>
      </c>
      <c r="CA24" s="16"/>
      <c r="CB24" s="20">
        <v>3.1019999999999999</v>
      </c>
      <c r="CC24" s="16"/>
      <c r="CD24" s="21">
        <v>2.155E-2</v>
      </c>
      <c r="CE24" s="16" t="s">
        <v>116</v>
      </c>
      <c r="CF24" s="21">
        <v>2E-3</v>
      </c>
      <c r="CG24" s="16"/>
      <c r="CH24" s="20">
        <v>0.32200000000000001</v>
      </c>
      <c r="CI24" s="16" t="s">
        <v>143</v>
      </c>
      <c r="CJ24" s="20">
        <v>0.40200000000000002</v>
      </c>
      <c r="CK24" s="16"/>
      <c r="CL24" s="16"/>
      <c r="CM24" s="16" t="s">
        <v>117</v>
      </c>
      <c r="CN24" s="21">
        <v>3.6099999999999999E-3</v>
      </c>
      <c r="CO24" s="16" t="s">
        <v>143</v>
      </c>
      <c r="CP24" s="21">
        <v>8.0000000000000002E-3</v>
      </c>
      <c r="CQ24" s="16" t="s">
        <v>116</v>
      </c>
      <c r="CR24" s="16">
        <v>12.1</v>
      </c>
      <c r="CS24" s="16"/>
      <c r="CT24" s="18">
        <v>0.23</v>
      </c>
      <c r="CU24" s="16" t="s">
        <v>116</v>
      </c>
      <c r="CV24" s="18">
        <v>0.1</v>
      </c>
      <c r="CW24" s="16"/>
      <c r="CX24" s="19">
        <v>143.1</v>
      </c>
      <c r="CY24" s="16"/>
      <c r="CZ24" s="19">
        <v>144.4</v>
      </c>
    </row>
    <row r="25" spans="1:104" s="22" customFormat="1" ht="11.25">
      <c r="A25" s="16" t="s">
        <v>111</v>
      </c>
      <c r="B25" s="16">
        <v>65.27</v>
      </c>
      <c r="C25" s="16">
        <v>43.977388888900002</v>
      </c>
      <c r="D25" s="16">
        <v>-74.270416666700001</v>
      </c>
      <c r="E25" s="17">
        <v>39540</v>
      </c>
      <c r="F25" s="16" t="s">
        <v>145</v>
      </c>
      <c r="G25" s="16" t="s">
        <v>124</v>
      </c>
      <c r="H25" s="16" t="s">
        <v>122</v>
      </c>
      <c r="I25" s="16" t="s">
        <v>115</v>
      </c>
      <c r="J25" s="16">
        <v>1000</v>
      </c>
      <c r="K25" s="16"/>
      <c r="L25" s="19">
        <v>158.69999999999999</v>
      </c>
      <c r="M25" s="16"/>
      <c r="N25" s="18">
        <v>1.1299999999999999</v>
      </c>
      <c r="O25" s="18">
        <v>0.28000000000000003</v>
      </c>
      <c r="P25" s="18">
        <v>-1</v>
      </c>
      <c r="Q25" s="16"/>
      <c r="R25" s="18">
        <v>5.9</v>
      </c>
      <c r="S25" s="16"/>
      <c r="T25" s="19">
        <v>45</v>
      </c>
      <c r="U25" s="16"/>
      <c r="V25" s="19">
        <v>46</v>
      </c>
      <c r="W25" s="16"/>
      <c r="X25" s="18">
        <v>13.5</v>
      </c>
      <c r="Y25" s="16"/>
      <c r="Z25" s="20">
        <v>1.64</v>
      </c>
      <c r="AA25" s="16"/>
      <c r="AB25" s="20">
        <v>0.08</v>
      </c>
      <c r="AC25" s="16"/>
      <c r="AD25" s="20">
        <v>0.128</v>
      </c>
      <c r="AE25" s="16" t="s">
        <v>116</v>
      </c>
      <c r="AF25" s="21">
        <v>1.6E-2</v>
      </c>
      <c r="AG25" s="16"/>
      <c r="AH25" s="18">
        <v>4.9000000000000004</v>
      </c>
      <c r="AI25" s="16"/>
      <c r="AJ25" s="21">
        <v>0.183</v>
      </c>
      <c r="AK25" s="21">
        <v>0.17199999999999999</v>
      </c>
      <c r="AL25" s="16"/>
      <c r="AM25" s="21">
        <v>4.1000000000000002E-2</v>
      </c>
      <c r="AN25" s="18">
        <v>3.7</v>
      </c>
      <c r="AO25" s="16">
        <v>59</v>
      </c>
      <c r="AP25" s="16">
        <v>23</v>
      </c>
      <c r="AQ25" s="16">
        <v>14</v>
      </c>
      <c r="AR25" s="18">
        <v>4</v>
      </c>
      <c r="AS25" s="18">
        <v>2.4</v>
      </c>
      <c r="AT25" s="18">
        <v>2.5</v>
      </c>
      <c r="AU25" s="16"/>
      <c r="AV25" s="16"/>
      <c r="AW25" s="16"/>
      <c r="AX25" s="16"/>
      <c r="AY25" s="16"/>
      <c r="AZ25" s="16">
        <v>80</v>
      </c>
      <c r="BA25" s="16"/>
      <c r="BB25" s="16">
        <v>2</v>
      </c>
      <c r="BC25" s="16" t="s">
        <v>116</v>
      </c>
      <c r="BD25" s="16">
        <v>0.04</v>
      </c>
      <c r="BE25" s="16" t="s">
        <v>116</v>
      </c>
      <c r="BF25" s="20">
        <v>0.12</v>
      </c>
      <c r="BG25" s="16" t="s">
        <v>117</v>
      </c>
      <c r="BH25" s="20">
        <v>8.3000000000000004E-2</v>
      </c>
      <c r="BI25" s="16" t="s">
        <v>116</v>
      </c>
      <c r="BJ25" s="20">
        <v>0.04</v>
      </c>
      <c r="BK25" s="16"/>
      <c r="BL25" s="19">
        <v>8.0510000000000002</v>
      </c>
      <c r="BM25" s="16"/>
      <c r="BN25" s="20">
        <v>3.5569999999999999</v>
      </c>
      <c r="BO25" s="16"/>
      <c r="BP25" s="20">
        <v>5.0369999999999999</v>
      </c>
      <c r="BQ25" s="16"/>
      <c r="BR25" s="20">
        <v>4.1280000000000001</v>
      </c>
      <c r="BS25" s="16"/>
      <c r="BT25" s="19">
        <v>166.3</v>
      </c>
      <c r="BU25" s="16"/>
      <c r="BV25" s="20">
        <v>0.76500000000000001</v>
      </c>
      <c r="BW25" s="16"/>
      <c r="BX25" s="20">
        <v>0.28399999999999997</v>
      </c>
      <c r="BY25" s="16"/>
      <c r="BZ25" s="20">
        <v>8.0060000000000002</v>
      </c>
      <c r="CA25" s="16"/>
      <c r="CB25" s="20">
        <v>3.177</v>
      </c>
      <c r="CC25" s="16"/>
      <c r="CD25" s="21">
        <v>3.5110000000000002E-2</v>
      </c>
      <c r="CE25" s="16" t="s">
        <v>116</v>
      </c>
      <c r="CF25" s="21">
        <v>2E-3</v>
      </c>
      <c r="CG25" s="16"/>
      <c r="CH25" s="20">
        <v>0.29399999999999998</v>
      </c>
      <c r="CI25" s="16" t="s">
        <v>143</v>
      </c>
      <c r="CJ25" s="20">
        <v>0.33900000000000002</v>
      </c>
      <c r="CK25" s="16"/>
      <c r="CL25" s="16"/>
      <c r="CM25" s="16" t="s">
        <v>117</v>
      </c>
      <c r="CN25" s="21">
        <v>3.63E-3</v>
      </c>
      <c r="CO25" s="16" t="s">
        <v>143</v>
      </c>
      <c r="CP25" s="21">
        <v>8.0000000000000002E-3</v>
      </c>
      <c r="CQ25" s="16" t="s">
        <v>116</v>
      </c>
      <c r="CR25" s="16">
        <v>12</v>
      </c>
      <c r="CS25" s="16"/>
      <c r="CT25" s="18">
        <v>0.2</v>
      </c>
      <c r="CU25" s="16" t="s">
        <v>116</v>
      </c>
      <c r="CV25" s="18">
        <v>0.1</v>
      </c>
      <c r="CW25" s="16"/>
      <c r="CX25" s="19">
        <v>139.6</v>
      </c>
      <c r="CY25" s="16"/>
      <c r="CZ25" s="19">
        <v>140</v>
      </c>
    </row>
    <row r="26" spans="1:104" s="22" customFormat="1" ht="11.25">
      <c r="A26" s="16" t="s">
        <v>111</v>
      </c>
      <c r="B26" s="16">
        <v>65.27</v>
      </c>
      <c r="C26" s="16">
        <v>43.977388888900002</v>
      </c>
      <c r="D26" s="16">
        <v>-74.270416666700001</v>
      </c>
      <c r="E26" s="17">
        <v>39550</v>
      </c>
      <c r="F26" s="16" t="s">
        <v>145</v>
      </c>
      <c r="G26" s="16" t="s">
        <v>124</v>
      </c>
      <c r="H26" s="16" t="s">
        <v>122</v>
      </c>
      <c r="I26" s="16" t="s">
        <v>115</v>
      </c>
      <c r="J26" s="16">
        <v>2230</v>
      </c>
      <c r="K26" s="16"/>
      <c r="L26" s="19">
        <v>573</v>
      </c>
      <c r="M26" s="16"/>
      <c r="N26" s="18">
        <v>2.38</v>
      </c>
      <c r="O26" s="18">
        <v>2.02</v>
      </c>
      <c r="P26" s="18">
        <v>1.1000000000000001</v>
      </c>
      <c r="Q26" s="16"/>
      <c r="R26" s="18">
        <v>6.57</v>
      </c>
      <c r="S26" s="16"/>
      <c r="T26" s="19">
        <v>21.8</v>
      </c>
      <c r="U26" s="16"/>
      <c r="V26" s="19">
        <v>36</v>
      </c>
      <c r="W26" s="16"/>
      <c r="X26" s="18">
        <v>11.97</v>
      </c>
      <c r="Y26" s="16"/>
      <c r="Z26" s="20">
        <v>2.3199999999999998</v>
      </c>
      <c r="AA26" s="16" t="s">
        <v>116</v>
      </c>
      <c r="AB26" s="20">
        <v>0.04</v>
      </c>
      <c r="AC26" s="16"/>
      <c r="AD26" s="20">
        <v>0.44500000000000001</v>
      </c>
      <c r="AE26" s="16"/>
      <c r="AF26" s="21">
        <v>0.01</v>
      </c>
      <c r="AG26" s="16"/>
      <c r="AH26" s="18">
        <v>5.9</v>
      </c>
      <c r="AI26" s="16"/>
      <c r="AJ26" s="21">
        <v>0.20799999999999999</v>
      </c>
      <c r="AK26" s="21">
        <v>0.20200000000000001</v>
      </c>
      <c r="AL26" s="16"/>
      <c r="AM26" s="21">
        <v>4.3999999999999997E-2</v>
      </c>
      <c r="AN26" s="18">
        <v>3.5</v>
      </c>
      <c r="AO26" s="16">
        <v>57</v>
      </c>
      <c r="AP26" s="16">
        <v>22</v>
      </c>
      <c r="AQ26" s="16">
        <v>14</v>
      </c>
      <c r="AR26" s="18">
        <v>4.2</v>
      </c>
      <c r="AS26" s="18">
        <v>2</v>
      </c>
      <c r="AT26" s="18">
        <v>2.5</v>
      </c>
      <c r="AU26" s="16"/>
      <c r="AV26" s="16"/>
      <c r="AW26" s="16"/>
      <c r="AX26" s="16"/>
      <c r="AY26" s="16"/>
      <c r="AZ26" s="16">
        <v>90</v>
      </c>
      <c r="BA26" s="16"/>
      <c r="BB26" s="16">
        <v>1</v>
      </c>
      <c r="BC26" s="16" t="s">
        <v>116</v>
      </c>
      <c r="BD26" s="16">
        <v>0.04</v>
      </c>
      <c r="BE26" s="16"/>
      <c r="BF26" s="20">
        <v>0.16500000000000001</v>
      </c>
      <c r="BG26" s="16"/>
      <c r="BH26" s="20">
        <v>0.16500000000000001</v>
      </c>
      <c r="BI26" s="16" t="s">
        <v>116</v>
      </c>
      <c r="BJ26" s="20">
        <v>0.04</v>
      </c>
      <c r="BK26" s="16" t="s">
        <v>116</v>
      </c>
      <c r="BL26" s="19">
        <v>5</v>
      </c>
      <c r="BM26" s="16"/>
      <c r="BN26" s="20">
        <v>2.1379999999999999</v>
      </c>
      <c r="BO26" s="16"/>
      <c r="BP26" s="20">
        <v>4.6820000000000004</v>
      </c>
      <c r="BQ26" s="16"/>
      <c r="BR26" s="20">
        <v>3.1579999999999999</v>
      </c>
      <c r="BS26" s="16"/>
      <c r="BT26" s="19">
        <v>85.72</v>
      </c>
      <c r="BU26" s="16"/>
      <c r="BV26" s="20">
        <v>0.41399999999999998</v>
      </c>
      <c r="BW26" s="16"/>
      <c r="BX26" s="20">
        <v>0.26100000000000001</v>
      </c>
      <c r="BY26" s="16"/>
      <c r="BZ26" s="20">
        <v>4.556</v>
      </c>
      <c r="CA26" s="16"/>
      <c r="CB26" s="20">
        <v>3.3159999999999998</v>
      </c>
      <c r="CC26" s="16" t="s">
        <v>117</v>
      </c>
      <c r="CD26" s="21">
        <v>1.5480000000000001E-2</v>
      </c>
      <c r="CE26" s="16" t="s">
        <v>117</v>
      </c>
      <c r="CF26" s="21">
        <v>1.25E-3</v>
      </c>
      <c r="CG26" s="16"/>
      <c r="CH26" s="20">
        <v>0.28000000000000003</v>
      </c>
      <c r="CI26" s="16" t="s">
        <v>143</v>
      </c>
      <c r="CJ26" s="20">
        <v>0.33300000000000002</v>
      </c>
      <c r="CK26" s="16"/>
      <c r="CL26" s="16"/>
      <c r="CM26" s="16" t="s">
        <v>116</v>
      </c>
      <c r="CN26" s="21">
        <v>6.0000000000000001E-3</v>
      </c>
      <c r="CO26" s="16" t="s">
        <v>143</v>
      </c>
      <c r="CP26" s="21">
        <v>8.0000000000000002E-3</v>
      </c>
      <c r="CQ26" s="16" t="s">
        <v>116</v>
      </c>
      <c r="CR26" s="16">
        <v>12.2</v>
      </c>
      <c r="CS26" s="16"/>
      <c r="CT26" s="18">
        <v>0.23</v>
      </c>
      <c r="CU26" s="16"/>
      <c r="CV26" s="18">
        <v>0.12</v>
      </c>
      <c r="CW26" s="16"/>
      <c r="CX26" s="19">
        <v>147.6</v>
      </c>
      <c r="CY26" s="16"/>
      <c r="CZ26" s="19">
        <v>148</v>
      </c>
    </row>
    <row r="27" spans="1:104" s="22" customFormat="1" ht="11.25">
      <c r="A27" s="16" t="s">
        <v>111</v>
      </c>
      <c r="B27" s="16">
        <v>65.27</v>
      </c>
      <c r="C27" s="16">
        <v>43.977388888900002</v>
      </c>
      <c r="D27" s="16">
        <v>-74.270416666700001</v>
      </c>
      <c r="E27" s="17">
        <v>39558</v>
      </c>
      <c r="F27" s="16" t="s">
        <v>145</v>
      </c>
      <c r="G27" s="16" t="s">
        <v>124</v>
      </c>
      <c r="H27" s="16" t="s">
        <v>122</v>
      </c>
      <c r="I27" s="16" t="s">
        <v>115</v>
      </c>
      <c r="J27" s="16">
        <v>2330</v>
      </c>
      <c r="K27" s="16"/>
      <c r="L27" s="19">
        <v>365</v>
      </c>
      <c r="M27" s="16"/>
      <c r="N27" s="18">
        <v>1.82</v>
      </c>
      <c r="O27" s="18">
        <v>9.6</v>
      </c>
      <c r="P27" s="18">
        <v>7.5</v>
      </c>
      <c r="Q27" s="16"/>
      <c r="R27" s="18">
        <v>6.47</v>
      </c>
      <c r="S27" s="16"/>
      <c r="T27" s="19">
        <v>18.399999999999999</v>
      </c>
      <c r="U27" s="16"/>
      <c r="V27" s="19">
        <v>27</v>
      </c>
      <c r="W27" s="16"/>
      <c r="X27" s="18">
        <v>10.06</v>
      </c>
      <c r="Y27" s="16"/>
      <c r="Z27" s="20">
        <v>2.62</v>
      </c>
      <c r="AA27" s="16" t="s">
        <v>117</v>
      </c>
      <c r="AB27" s="20">
        <v>0.04</v>
      </c>
      <c r="AC27" s="16"/>
      <c r="AD27" s="20">
        <v>0.33100000000000002</v>
      </c>
      <c r="AE27" s="16" t="s">
        <v>116</v>
      </c>
      <c r="AF27" s="21">
        <v>0.01</v>
      </c>
      <c r="AG27" s="16"/>
      <c r="AH27" s="18">
        <v>6.2</v>
      </c>
      <c r="AI27" s="16"/>
      <c r="AJ27" s="21">
        <v>0.24</v>
      </c>
      <c r="AK27" s="21">
        <v>0.23400000000000001</v>
      </c>
      <c r="AL27" s="16"/>
      <c r="AM27" s="21">
        <v>4.9000000000000002E-2</v>
      </c>
      <c r="AN27" s="18">
        <v>3.9</v>
      </c>
      <c r="AO27" s="16">
        <v>56</v>
      </c>
      <c r="AP27" s="16">
        <v>14</v>
      </c>
      <c r="AQ27" s="16">
        <v>15</v>
      </c>
      <c r="AR27" s="18">
        <v>4.4000000000000004</v>
      </c>
      <c r="AS27" s="18">
        <v>2.2999999999999998</v>
      </c>
      <c r="AT27" s="18">
        <v>2.8</v>
      </c>
      <c r="AU27" s="16"/>
      <c r="AV27" s="16"/>
      <c r="AW27" s="16"/>
      <c r="AX27" s="16"/>
      <c r="AY27" s="16"/>
      <c r="AZ27" s="16">
        <v>96</v>
      </c>
      <c r="BA27" s="16"/>
      <c r="BB27" s="16">
        <v>1</v>
      </c>
      <c r="BC27" s="16" t="s">
        <v>116</v>
      </c>
      <c r="BD27" s="16">
        <v>0.04</v>
      </c>
      <c r="BE27" s="16"/>
      <c r="BF27" s="20">
        <v>0.13300000000000001</v>
      </c>
      <c r="BG27" s="16" t="s">
        <v>117</v>
      </c>
      <c r="BH27" s="20">
        <v>0.13300000000000001</v>
      </c>
      <c r="BI27" s="16" t="s">
        <v>116</v>
      </c>
      <c r="BJ27" s="20">
        <v>0.04</v>
      </c>
      <c r="BK27" s="16" t="s">
        <v>116</v>
      </c>
      <c r="BL27" s="19">
        <v>5</v>
      </c>
      <c r="BM27" s="16"/>
      <c r="BN27" s="20">
        <v>2.1059999999999999</v>
      </c>
      <c r="BO27" s="16"/>
      <c r="BP27" s="20">
        <v>1.96</v>
      </c>
      <c r="BQ27" s="16"/>
      <c r="BR27" s="20">
        <v>3.3359999999999999</v>
      </c>
      <c r="BS27" s="16"/>
      <c r="BT27" s="19">
        <v>81.540000000000006</v>
      </c>
      <c r="BU27" s="16"/>
      <c r="BV27" s="20">
        <v>0.39400000000000002</v>
      </c>
      <c r="BW27" s="16"/>
      <c r="BX27" s="20">
        <v>0.2</v>
      </c>
      <c r="BY27" s="16"/>
      <c r="BZ27" s="20">
        <v>4.7969999999999997</v>
      </c>
      <c r="CA27" s="16"/>
      <c r="CB27" s="20">
        <v>1.5860000000000001</v>
      </c>
      <c r="CC27" s="16" t="s">
        <v>116</v>
      </c>
      <c r="CD27" s="21">
        <v>0.02</v>
      </c>
      <c r="CE27" s="16" t="s">
        <v>116</v>
      </c>
      <c r="CF27" s="21">
        <v>2E-3</v>
      </c>
      <c r="CG27" s="16"/>
      <c r="CH27" s="20">
        <v>0.215</v>
      </c>
      <c r="CI27" s="16" t="s">
        <v>143</v>
      </c>
      <c r="CJ27" s="20">
        <v>0.251</v>
      </c>
      <c r="CK27" s="16"/>
      <c r="CL27" s="16"/>
      <c r="CM27" s="16" t="s">
        <v>116</v>
      </c>
      <c r="CN27" s="21">
        <v>6.0000000000000001E-3</v>
      </c>
      <c r="CO27" s="16" t="s">
        <v>143</v>
      </c>
      <c r="CP27" s="21">
        <v>8.0000000000000002E-3</v>
      </c>
      <c r="CQ27" s="16" t="s">
        <v>116</v>
      </c>
      <c r="CR27" s="16">
        <v>10.7</v>
      </c>
      <c r="CS27" s="16"/>
      <c r="CT27" s="18">
        <v>0.31</v>
      </c>
      <c r="CU27" s="16"/>
      <c r="CV27" s="18">
        <v>0.14000000000000001</v>
      </c>
      <c r="CW27" s="16"/>
      <c r="CX27" s="19">
        <v>131.69999999999999</v>
      </c>
      <c r="CY27" s="16"/>
      <c r="CZ27" s="19">
        <v>132.4</v>
      </c>
    </row>
    <row r="28" spans="1:104" s="22" customFormat="1" ht="11.25">
      <c r="A28" s="16" t="s">
        <v>111</v>
      </c>
      <c r="B28" s="16">
        <v>65.27</v>
      </c>
      <c r="C28" s="16">
        <v>43.977388888900002</v>
      </c>
      <c r="D28" s="16">
        <v>-74.270416666700001</v>
      </c>
      <c r="E28" s="17">
        <v>39569</v>
      </c>
      <c r="F28" s="16" t="s">
        <v>146</v>
      </c>
      <c r="G28" s="16" t="s">
        <v>126</v>
      </c>
      <c r="H28" s="16" t="s">
        <v>122</v>
      </c>
      <c r="I28" s="16" t="s">
        <v>11</v>
      </c>
      <c r="J28" s="16">
        <v>1000</v>
      </c>
      <c r="K28" s="16"/>
      <c r="L28" s="19">
        <v>103</v>
      </c>
      <c r="M28" s="16"/>
      <c r="N28" s="18">
        <v>0.9</v>
      </c>
      <c r="O28" s="18">
        <v>7.4</v>
      </c>
      <c r="P28" s="18">
        <v>7.8</v>
      </c>
      <c r="Q28" s="16"/>
      <c r="R28" s="18">
        <v>6.31</v>
      </c>
      <c r="S28" s="16"/>
      <c r="T28" s="19">
        <v>29</v>
      </c>
      <c r="U28" s="16"/>
      <c r="V28" s="19">
        <v>31</v>
      </c>
      <c r="W28" s="16"/>
      <c r="X28" s="18">
        <v>10.75</v>
      </c>
      <c r="Y28" s="16"/>
      <c r="Z28" s="20">
        <v>2.63</v>
      </c>
      <c r="AA28" s="16"/>
      <c r="AB28" s="20">
        <v>0.1</v>
      </c>
      <c r="AC28" s="16"/>
      <c r="AD28" s="20">
        <v>0.31900000000000001</v>
      </c>
      <c r="AE28" s="16"/>
      <c r="AF28" s="21">
        <v>0.01</v>
      </c>
      <c r="AG28" s="16"/>
      <c r="AH28" s="18">
        <v>7.4</v>
      </c>
      <c r="AI28" s="16"/>
      <c r="AJ28" s="21">
        <v>0.3</v>
      </c>
      <c r="AK28" s="21">
        <v>0.28999999999999998</v>
      </c>
      <c r="AL28" s="16"/>
      <c r="AM28" s="21">
        <v>6.4000000000000001E-2</v>
      </c>
      <c r="AN28" s="18">
        <v>4</v>
      </c>
      <c r="AO28" s="16">
        <v>53</v>
      </c>
      <c r="AP28" s="16">
        <v>15</v>
      </c>
      <c r="AQ28" s="16">
        <v>13</v>
      </c>
      <c r="AR28" s="18">
        <v>4.8</v>
      </c>
      <c r="AS28" s="18">
        <v>2.8</v>
      </c>
      <c r="AT28" s="18">
        <v>2.8</v>
      </c>
      <c r="AU28" s="16"/>
      <c r="AV28" s="16"/>
      <c r="AW28" s="16"/>
      <c r="AX28" s="16"/>
      <c r="AY28" s="16"/>
      <c r="AZ28" s="16">
        <v>85</v>
      </c>
      <c r="BA28" s="16"/>
      <c r="BB28" s="16">
        <v>2</v>
      </c>
      <c r="BC28" s="16" t="s">
        <v>116</v>
      </c>
      <c r="BD28" s="16">
        <v>0.04</v>
      </c>
      <c r="BE28" s="16"/>
      <c r="BF28" s="20">
        <v>0.27900000000000003</v>
      </c>
      <c r="BG28" s="16"/>
      <c r="BH28" s="20">
        <v>0.27900000000000003</v>
      </c>
      <c r="BI28" s="16" t="s">
        <v>117</v>
      </c>
      <c r="BJ28" s="20">
        <v>3.3000000000000002E-2</v>
      </c>
      <c r="BK28" s="16"/>
      <c r="BL28" s="19">
        <v>5.67</v>
      </c>
      <c r="BM28" s="16"/>
      <c r="BN28" s="20">
        <v>2.4460000000000002</v>
      </c>
      <c r="BO28" s="16"/>
      <c r="BP28" s="20">
        <v>2.5030000000000001</v>
      </c>
      <c r="BQ28" s="16"/>
      <c r="BR28" s="20">
        <v>3.4289999999999998</v>
      </c>
      <c r="BS28" s="16"/>
      <c r="BT28" s="19">
        <v>152</v>
      </c>
      <c r="BU28" s="16"/>
      <c r="BV28" s="20">
        <v>0.48199999999999998</v>
      </c>
      <c r="BW28" s="16"/>
      <c r="BX28" s="20">
        <v>0.20899999999999999</v>
      </c>
      <c r="BY28" s="16"/>
      <c r="BZ28" s="20">
        <v>4.8559999999999999</v>
      </c>
      <c r="CA28" s="16"/>
      <c r="CB28" s="20">
        <v>1.841</v>
      </c>
      <c r="CC28" s="16" t="s">
        <v>116</v>
      </c>
      <c r="CD28" s="21">
        <v>0.02</v>
      </c>
      <c r="CE28" s="16" t="s">
        <v>117</v>
      </c>
      <c r="CF28" s="21">
        <v>1.06E-3</v>
      </c>
      <c r="CG28" s="16"/>
      <c r="CH28" s="20">
        <v>7.0000000000000007E-2</v>
      </c>
      <c r="CI28" s="16"/>
      <c r="CJ28" s="20">
        <v>0.29399999999999998</v>
      </c>
      <c r="CK28" s="16"/>
      <c r="CL28" s="16"/>
      <c r="CM28" s="16" t="s">
        <v>116</v>
      </c>
      <c r="CN28" s="21">
        <v>6.0000000000000001E-3</v>
      </c>
      <c r="CO28" s="16"/>
      <c r="CP28" s="21">
        <v>8.8999999999999999E-3</v>
      </c>
      <c r="CQ28" s="16" t="s">
        <v>116</v>
      </c>
      <c r="CR28" s="16">
        <v>18.2</v>
      </c>
      <c r="CS28" s="16"/>
      <c r="CT28" s="18">
        <v>0.62</v>
      </c>
      <c r="CU28" s="16"/>
      <c r="CV28" s="18">
        <v>0.6</v>
      </c>
      <c r="CW28" s="16"/>
      <c r="CX28" s="19">
        <v>225.5</v>
      </c>
      <c r="CY28" s="16"/>
      <c r="CZ28" s="19">
        <v>227.3</v>
      </c>
    </row>
    <row r="29" spans="1:104" s="22" customFormat="1" ht="11.25">
      <c r="A29" s="16" t="s">
        <v>111</v>
      </c>
      <c r="B29" s="16">
        <v>65.27</v>
      </c>
      <c r="C29" s="16">
        <v>43.977388888900002</v>
      </c>
      <c r="D29" s="16">
        <v>-74.270416666700001</v>
      </c>
      <c r="E29" s="17">
        <v>39589</v>
      </c>
      <c r="F29" s="16" t="s">
        <v>146</v>
      </c>
      <c r="G29" s="16" t="s">
        <v>126</v>
      </c>
      <c r="H29" s="16" t="s">
        <v>122</v>
      </c>
      <c r="I29" s="16" t="s">
        <v>11</v>
      </c>
      <c r="J29" s="16">
        <v>1135</v>
      </c>
      <c r="K29" s="16"/>
      <c r="L29" s="18">
        <v>22.5</v>
      </c>
      <c r="M29" s="16"/>
      <c r="N29" s="18"/>
      <c r="O29" s="18">
        <v>12.24</v>
      </c>
      <c r="P29" s="18">
        <v>11.5</v>
      </c>
      <c r="Q29" s="16"/>
      <c r="R29" s="18">
        <v>6.84</v>
      </c>
      <c r="S29" s="16"/>
      <c r="T29" s="19">
        <v>36</v>
      </c>
      <c r="U29" s="16"/>
      <c r="V29" s="19">
        <v>42</v>
      </c>
      <c r="W29" s="16"/>
      <c r="X29" s="18">
        <v>9.66</v>
      </c>
      <c r="Y29" s="16"/>
      <c r="Z29" s="20">
        <v>1.58</v>
      </c>
      <c r="AA29" s="16"/>
      <c r="AB29" s="20">
        <v>0.13</v>
      </c>
      <c r="AC29" s="16"/>
      <c r="AD29" s="20">
        <v>0.68700000000000006</v>
      </c>
      <c r="AE29" s="16"/>
      <c r="AF29" s="21">
        <v>3.5999999999999997E-2</v>
      </c>
      <c r="AG29" s="16"/>
      <c r="AH29" s="18">
        <v>5.8</v>
      </c>
      <c r="AI29" s="16"/>
      <c r="AJ29" s="21">
        <v>0.20799999999999999</v>
      </c>
      <c r="AK29" s="21">
        <v>0.19500000000000001</v>
      </c>
      <c r="AL29" s="16"/>
      <c r="AM29" s="21">
        <v>4.2000000000000003E-2</v>
      </c>
      <c r="AN29" s="18">
        <v>3.6</v>
      </c>
      <c r="AO29" s="16">
        <v>52</v>
      </c>
      <c r="AP29" s="16">
        <v>15</v>
      </c>
      <c r="AQ29" s="16">
        <v>15</v>
      </c>
      <c r="AR29" s="18">
        <v>4.2</v>
      </c>
      <c r="AS29" s="18">
        <v>2.8</v>
      </c>
      <c r="AT29" s="18">
        <v>2.2999999999999998</v>
      </c>
      <c r="AU29" s="16"/>
      <c r="AV29" s="16"/>
      <c r="AW29" s="16"/>
      <c r="AX29" s="16"/>
      <c r="AY29" s="16"/>
      <c r="AZ29" s="16">
        <v>90</v>
      </c>
      <c r="BA29" s="16"/>
      <c r="BB29" s="16">
        <v>2</v>
      </c>
      <c r="BC29" s="16" t="s">
        <v>116</v>
      </c>
      <c r="BD29" s="16">
        <v>0.04</v>
      </c>
      <c r="BE29" s="16"/>
      <c r="BF29" s="20">
        <v>0.67</v>
      </c>
      <c r="BG29" s="16"/>
      <c r="BH29" s="20">
        <v>0.67</v>
      </c>
      <c r="BI29" s="16"/>
      <c r="BJ29" s="20">
        <v>8.7999999999999995E-2</v>
      </c>
      <c r="BK29" s="16"/>
      <c r="BL29" s="19">
        <v>9.02</v>
      </c>
      <c r="BM29" s="16"/>
      <c r="BN29" s="20">
        <v>3.403</v>
      </c>
      <c r="BO29" s="16"/>
      <c r="BP29" s="20">
        <v>3.92</v>
      </c>
      <c r="BQ29" s="16"/>
      <c r="BR29" s="20">
        <v>3.601</v>
      </c>
      <c r="BS29" s="16"/>
      <c r="BT29" s="19">
        <v>187.4</v>
      </c>
      <c r="BU29" s="16"/>
      <c r="BV29" s="20">
        <v>0.74099999999999999</v>
      </c>
      <c r="BW29" s="16"/>
      <c r="BX29" s="20">
        <v>0.247</v>
      </c>
      <c r="BY29" s="16"/>
      <c r="BZ29" s="20">
        <v>4.4379999999999997</v>
      </c>
      <c r="CA29" s="16"/>
      <c r="CB29" s="20">
        <v>2.661</v>
      </c>
      <c r="CC29" s="16" t="s">
        <v>116</v>
      </c>
      <c r="CD29" s="21">
        <v>0.02</v>
      </c>
      <c r="CE29" s="16" t="s">
        <v>117</v>
      </c>
      <c r="CF29" s="21">
        <v>1.34E-3</v>
      </c>
      <c r="CG29" s="16" t="s">
        <v>116</v>
      </c>
      <c r="CH29" s="20">
        <v>0.04</v>
      </c>
      <c r="CI29" s="16"/>
      <c r="CJ29" s="20">
        <v>0.27</v>
      </c>
      <c r="CK29" s="16"/>
      <c r="CL29" s="16"/>
      <c r="CM29" s="16" t="s">
        <v>116</v>
      </c>
      <c r="CN29" s="21">
        <v>6.0000000000000001E-3</v>
      </c>
      <c r="CO29" s="16"/>
      <c r="CP29" s="21">
        <v>1.2999999999999999E-2</v>
      </c>
      <c r="CQ29" s="16" t="s">
        <v>116</v>
      </c>
      <c r="CR29" s="16">
        <v>40</v>
      </c>
      <c r="CS29" s="16"/>
      <c r="CT29" s="18">
        <v>1.84</v>
      </c>
      <c r="CU29" s="16"/>
      <c r="CV29" s="18">
        <v>3.05</v>
      </c>
      <c r="CW29" s="16"/>
      <c r="CX29" s="19">
        <v>480</v>
      </c>
      <c r="CY29" s="16"/>
      <c r="CZ29" s="19">
        <v>485.3</v>
      </c>
    </row>
    <row r="30" spans="1:104" s="22" customFormat="1" ht="11.25">
      <c r="A30" s="16" t="s">
        <v>111</v>
      </c>
      <c r="B30" s="16">
        <v>65.27</v>
      </c>
      <c r="C30" s="16">
        <v>43.977388888900002</v>
      </c>
      <c r="D30" s="16">
        <v>-74.270416666700001</v>
      </c>
      <c r="E30" s="17">
        <v>39611</v>
      </c>
      <c r="F30" s="16" t="s">
        <v>147</v>
      </c>
      <c r="G30" s="16" t="s">
        <v>128</v>
      </c>
      <c r="H30" s="16" t="s">
        <v>122</v>
      </c>
      <c r="I30" s="16" t="s">
        <v>11</v>
      </c>
      <c r="J30" s="16">
        <v>1030</v>
      </c>
      <c r="K30" s="16"/>
      <c r="L30" s="18">
        <v>27.6</v>
      </c>
      <c r="M30" s="16"/>
      <c r="N30" s="18">
        <v>0.48</v>
      </c>
      <c r="O30" s="18">
        <v>22.04</v>
      </c>
      <c r="P30" s="18">
        <v>19</v>
      </c>
      <c r="Q30" s="16"/>
      <c r="R30" s="18">
        <v>6.79</v>
      </c>
      <c r="S30" s="16"/>
      <c r="T30" s="19">
        <v>50</v>
      </c>
      <c r="U30" s="16"/>
      <c r="V30" s="19">
        <v>64</v>
      </c>
      <c r="W30" s="16"/>
      <c r="X30" s="18">
        <v>7.25</v>
      </c>
      <c r="Y30" s="16"/>
      <c r="Z30" s="20">
        <v>2.52</v>
      </c>
      <c r="AA30" s="16"/>
      <c r="AB30" s="20">
        <v>0.2</v>
      </c>
      <c r="AC30" s="16"/>
      <c r="AD30" s="20">
        <v>0.61899999999999999</v>
      </c>
      <c r="AE30" s="16"/>
      <c r="AF30" s="21">
        <v>3.3000000000000002E-2</v>
      </c>
      <c r="AG30" s="16"/>
      <c r="AH30" s="18">
        <v>8.4</v>
      </c>
      <c r="AI30" s="16"/>
      <c r="AJ30" s="21">
        <v>0.34399999999999997</v>
      </c>
      <c r="AK30" s="21">
        <v>0.32200000000000001</v>
      </c>
      <c r="AL30" s="16"/>
      <c r="AM30" s="21">
        <v>7.5999999999999998E-2</v>
      </c>
      <c r="AN30" s="18">
        <v>4.0999999999999996</v>
      </c>
      <c r="AO30" s="16">
        <v>53</v>
      </c>
      <c r="AP30" s="16">
        <v>18</v>
      </c>
      <c r="AQ30" s="16">
        <v>15</v>
      </c>
      <c r="AR30" s="18">
        <v>4.8</v>
      </c>
      <c r="AS30" s="18">
        <v>3</v>
      </c>
      <c r="AT30" s="18">
        <v>2.9</v>
      </c>
      <c r="AU30" s="16"/>
      <c r="AV30" s="16"/>
      <c r="AW30" s="16"/>
      <c r="AX30" s="16"/>
      <c r="AY30" s="16"/>
      <c r="AZ30" s="16">
        <v>95</v>
      </c>
      <c r="BA30" s="16"/>
      <c r="BB30" s="16">
        <v>3</v>
      </c>
      <c r="BC30" s="16" t="s">
        <v>116</v>
      </c>
      <c r="BD30" s="16">
        <v>0.04</v>
      </c>
      <c r="BE30" s="16"/>
      <c r="BF30" s="20">
        <v>0.53</v>
      </c>
      <c r="BG30" s="16"/>
      <c r="BH30" s="20">
        <v>0.54800000000000004</v>
      </c>
      <c r="BI30" s="16"/>
      <c r="BJ30" s="20">
        <v>7.3999999999999996E-2</v>
      </c>
      <c r="BK30" s="16"/>
      <c r="BL30" s="19">
        <v>10.67</v>
      </c>
      <c r="BM30" s="16"/>
      <c r="BN30" s="20">
        <v>4.09</v>
      </c>
      <c r="BO30" s="16"/>
      <c r="BP30" s="20">
        <v>6.2210000000000001</v>
      </c>
      <c r="BQ30" s="16"/>
      <c r="BR30" s="20">
        <v>3.42</v>
      </c>
      <c r="BS30" s="16"/>
      <c r="BT30" s="19">
        <v>323.5</v>
      </c>
      <c r="BU30" s="16"/>
      <c r="BV30" s="20">
        <v>0.89300000000000002</v>
      </c>
      <c r="BW30" s="16"/>
      <c r="BX30" s="20">
        <v>0.28199999999999997</v>
      </c>
      <c r="BY30" s="16"/>
      <c r="BZ30" s="20"/>
      <c r="CA30" s="16"/>
      <c r="CB30" s="20">
        <v>3.6480000000000001</v>
      </c>
      <c r="CC30" s="16" t="s">
        <v>117</v>
      </c>
      <c r="CD30" s="21">
        <v>1.082E-2</v>
      </c>
      <c r="CE30" s="16" t="s">
        <v>117</v>
      </c>
      <c r="CF30" s="21">
        <v>1.2899999999999999E-3</v>
      </c>
      <c r="CG30" s="16" t="s">
        <v>117</v>
      </c>
      <c r="CH30" s="20">
        <v>2.1999999999999999E-2</v>
      </c>
      <c r="CI30" s="16"/>
      <c r="CJ30" s="20">
        <v>0.34499999999999997</v>
      </c>
      <c r="CK30" s="16"/>
      <c r="CL30" s="16"/>
      <c r="CM30" s="16" t="s">
        <v>117</v>
      </c>
      <c r="CN30" s="21">
        <v>4.1099999999999999E-3</v>
      </c>
      <c r="CO30" s="16"/>
      <c r="CP30" s="21">
        <v>1.49E-2</v>
      </c>
      <c r="CQ30" s="16" t="s">
        <v>116</v>
      </c>
      <c r="CR30" s="16">
        <v>27.8</v>
      </c>
      <c r="CS30" s="16"/>
      <c r="CT30" s="18">
        <v>2.04</v>
      </c>
      <c r="CU30" s="16"/>
      <c r="CV30" s="18">
        <v>3.01</v>
      </c>
      <c r="CW30" s="16"/>
      <c r="CX30" s="19">
        <v>298.10000000000002</v>
      </c>
      <c r="CY30" s="16"/>
      <c r="CZ30" s="19">
        <v>299.10000000000002</v>
      </c>
    </row>
    <row r="31" spans="1:104" s="22" customFormat="1" ht="11.25">
      <c r="A31" s="16" t="s">
        <v>111</v>
      </c>
      <c r="B31" s="16">
        <v>65.27</v>
      </c>
      <c r="C31" s="16">
        <v>43.977388888900002</v>
      </c>
      <c r="D31" s="16">
        <v>-74.270416666700001</v>
      </c>
      <c r="E31" s="17">
        <v>39631</v>
      </c>
      <c r="F31" s="16" t="s">
        <v>148</v>
      </c>
      <c r="G31" s="16" t="s">
        <v>130</v>
      </c>
      <c r="H31" s="16" t="s">
        <v>131</v>
      </c>
      <c r="I31" s="16" t="s">
        <v>11</v>
      </c>
      <c r="J31" s="16">
        <v>1000</v>
      </c>
      <c r="K31" s="16"/>
      <c r="L31" s="18">
        <v>21.3</v>
      </c>
      <c r="M31" s="16"/>
      <c r="N31" s="18">
        <v>0.44</v>
      </c>
      <c r="O31" s="18">
        <v>22.59</v>
      </c>
      <c r="P31" s="18">
        <v>23</v>
      </c>
      <c r="Q31" s="16"/>
      <c r="R31" s="18">
        <v>6.74</v>
      </c>
      <c r="S31" s="16"/>
      <c r="T31" s="19">
        <v>56</v>
      </c>
      <c r="U31" s="16"/>
      <c r="V31" s="19">
        <v>61</v>
      </c>
      <c r="W31" s="16"/>
      <c r="X31" s="18">
        <v>6.9</v>
      </c>
      <c r="Y31" s="16"/>
      <c r="Z31" s="20">
        <v>2.17</v>
      </c>
      <c r="AA31" s="16"/>
      <c r="AB31" s="20">
        <v>0.27</v>
      </c>
      <c r="AC31" s="16"/>
      <c r="AD31" s="20">
        <v>0.38</v>
      </c>
      <c r="AE31" s="16"/>
      <c r="AF31" s="21">
        <v>5.6000000000000001E-2</v>
      </c>
      <c r="AG31" s="16"/>
      <c r="AH31" s="18">
        <v>8.1</v>
      </c>
      <c r="AI31" s="16"/>
      <c r="AJ31" s="21">
        <v>0.33400000000000002</v>
      </c>
      <c r="AK31" s="21">
        <v>0.29499999999999998</v>
      </c>
      <c r="AL31" s="16"/>
      <c r="AM31" s="21">
        <v>7.4999999999999997E-2</v>
      </c>
      <c r="AN31" s="18">
        <v>4.0999999999999996</v>
      </c>
      <c r="AO31" s="16">
        <v>55</v>
      </c>
      <c r="AP31" s="16">
        <v>17</v>
      </c>
      <c r="AQ31" s="16">
        <v>15</v>
      </c>
      <c r="AR31" s="18">
        <v>4.3</v>
      </c>
      <c r="AS31" s="18">
        <v>4.5999999999999996</v>
      </c>
      <c r="AT31" s="18">
        <v>3</v>
      </c>
      <c r="AU31" s="16"/>
      <c r="AV31" s="16"/>
      <c r="AW31" s="16"/>
      <c r="AX31" s="16"/>
      <c r="AY31" s="16"/>
      <c r="AZ31" s="16">
        <v>96</v>
      </c>
      <c r="BA31" s="16"/>
      <c r="BB31" s="16">
        <v>2</v>
      </c>
      <c r="BC31" s="16" t="s">
        <v>116</v>
      </c>
      <c r="BD31" s="16">
        <v>0.04</v>
      </c>
      <c r="BE31" s="16"/>
      <c r="BF31" s="20">
        <v>0.90100000000000002</v>
      </c>
      <c r="BG31" s="16"/>
      <c r="BH31" s="20">
        <v>0.90100000000000002</v>
      </c>
      <c r="BI31" s="16"/>
      <c r="BJ31" s="20">
        <v>0.109</v>
      </c>
      <c r="BK31" s="16"/>
      <c r="BL31" s="19">
        <v>13.59</v>
      </c>
      <c r="BM31" s="16"/>
      <c r="BN31" s="20">
        <v>4.8689999999999998</v>
      </c>
      <c r="BO31" s="16"/>
      <c r="BP31" s="20">
        <v>7.0910000000000002</v>
      </c>
      <c r="BQ31" s="16"/>
      <c r="BR31" s="20">
        <v>2.8980000000000001</v>
      </c>
      <c r="BS31" s="16"/>
      <c r="BT31" s="19">
        <v>568</v>
      </c>
      <c r="BU31" s="16"/>
      <c r="BV31" s="20">
        <v>1.147</v>
      </c>
      <c r="BW31" s="16"/>
      <c r="BX31" s="20">
        <v>0.26600000000000001</v>
      </c>
      <c r="BY31" s="16"/>
      <c r="BZ31" s="20">
        <v>5.34</v>
      </c>
      <c r="CA31" s="16"/>
      <c r="CB31" s="20">
        <v>4.0469999999999997</v>
      </c>
      <c r="CC31" s="16" t="s">
        <v>116</v>
      </c>
      <c r="CD31" s="21">
        <v>0.02</v>
      </c>
      <c r="CE31" s="16" t="s">
        <v>117</v>
      </c>
      <c r="CF31" s="21">
        <v>1.2700000000000001E-3</v>
      </c>
      <c r="CG31" s="16" t="s">
        <v>117</v>
      </c>
      <c r="CH31" s="20">
        <v>2.7E-2</v>
      </c>
      <c r="CI31" s="16"/>
      <c r="CJ31" s="20">
        <v>0.38800000000000001</v>
      </c>
      <c r="CK31" s="16"/>
      <c r="CL31" s="16"/>
      <c r="CM31" s="16" t="s">
        <v>116</v>
      </c>
      <c r="CN31" s="21">
        <v>6.0000000000000001E-3</v>
      </c>
      <c r="CO31" s="16"/>
      <c r="CP31" s="21">
        <v>1.4E-2</v>
      </c>
      <c r="CQ31" s="16" t="s">
        <v>116</v>
      </c>
      <c r="CR31" s="16">
        <v>24.2</v>
      </c>
      <c r="CS31" s="16"/>
      <c r="CT31" s="18">
        <v>1.41</v>
      </c>
      <c r="CU31" s="16"/>
      <c r="CV31" s="18">
        <v>2.61</v>
      </c>
      <c r="CW31" s="16"/>
      <c r="CX31" s="19">
        <v>289.5</v>
      </c>
      <c r="CY31" s="16"/>
      <c r="CZ31" s="19">
        <v>297.60000000000002</v>
      </c>
    </row>
    <row r="32" spans="1:104" s="22" customFormat="1" ht="11.25">
      <c r="A32" s="16" t="s">
        <v>111</v>
      </c>
      <c r="B32" s="16">
        <v>65.27</v>
      </c>
      <c r="C32" s="16">
        <v>43.977388888900002</v>
      </c>
      <c r="D32" s="16">
        <v>-74.270416666700001</v>
      </c>
      <c r="E32" s="17">
        <v>39650</v>
      </c>
      <c r="F32" s="16" t="s">
        <v>148</v>
      </c>
      <c r="G32" s="16" t="s">
        <v>130</v>
      </c>
      <c r="H32" s="16" t="s">
        <v>131</v>
      </c>
      <c r="I32" s="16" t="s">
        <v>11</v>
      </c>
      <c r="J32" s="16">
        <v>1510</v>
      </c>
      <c r="K32" s="16"/>
      <c r="L32" s="19">
        <v>118.4</v>
      </c>
      <c r="M32" s="16"/>
      <c r="N32" s="18">
        <v>0.96</v>
      </c>
      <c r="O32" s="18">
        <v>22.2</v>
      </c>
      <c r="P32" s="18">
        <v>23</v>
      </c>
      <c r="Q32" s="16"/>
      <c r="R32" s="18">
        <v>6.52</v>
      </c>
      <c r="S32" s="16"/>
      <c r="T32" s="19">
        <v>66</v>
      </c>
      <c r="U32" s="16" t="s">
        <v>117</v>
      </c>
      <c r="V32" s="19">
        <v>60.4</v>
      </c>
      <c r="W32" s="16"/>
      <c r="X32" s="18">
        <v>6.83</v>
      </c>
      <c r="Y32" s="16"/>
      <c r="Z32" s="20">
        <v>1.75</v>
      </c>
      <c r="AA32" s="16"/>
      <c r="AB32" s="20">
        <v>0.22</v>
      </c>
      <c r="AC32" s="16"/>
      <c r="AD32" s="20">
        <v>0.34599999999999997</v>
      </c>
      <c r="AE32" s="16"/>
      <c r="AF32" s="21">
        <v>3.5000000000000003E-2</v>
      </c>
      <c r="AG32" s="16"/>
      <c r="AH32" s="18">
        <v>9.6</v>
      </c>
      <c r="AI32" s="16"/>
      <c r="AJ32" s="21">
        <v>0.374</v>
      </c>
      <c r="AK32" s="21">
        <v>0.32400000000000001</v>
      </c>
      <c r="AL32" s="16"/>
      <c r="AM32" s="21">
        <v>8.8999999999999996E-2</v>
      </c>
      <c r="AN32" s="18">
        <v>3.9</v>
      </c>
      <c r="AO32" s="16">
        <v>49</v>
      </c>
      <c r="AP32" s="16">
        <v>17</v>
      </c>
      <c r="AQ32" s="16">
        <v>15</v>
      </c>
      <c r="AR32" s="18">
        <v>4.5</v>
      </c>
      <c r="AS32" s="18">
        <v>4.7</v>
      </c>
      <c r="AT32" s="18">
        <v>2.9</v>
      </c>
      <c r="AU32" s="16"/>
      <c r="AV32" s="16"/>
      <c r="AW32" s="16"/>
      <c r="AX32" s="16"/>
      <c r="AY32" s="16"/>
      <c r="AZ32" s="16"/>
      <c r="BA32" s="16"/>
      <c r="BB32" s="16">
        <v>3</v>
      </c>
      <c r="BC32" s="16" t="s">
        <v>116</v>
      </c>
      <c r="BD32" s="16">
        <v>0.04</v>
      </c>
      <c r="BE32" s="16"/>
      <c r="BF32" s="20">
        <v>0.85599999999999998</v>
      </c>
      <c r="BG32" s="16"/>
      <c r="BH32" s="20">
        <v>0.85599999999999998</v>
      </c>
      <c r="BI32" s="16"/>
      <c r="BJ32" s="20">
        <v>0.124</v>
      </c>
      <c r="BK32" s="16"/>
      <c r="BL32" s="19">
        <v>14.6</v>
      </c>
      <c r="BM32" s="16"/>
      <c r="BN32" s="20">
        <v>5.25</v>
      </c>
      <c r="BO32" s="16"/>
      <c r="BP32" s="20">
        <v>7.0519999999999996</v>
      </c>
      <c r="BQ32" s="16"/>
      <c r="BR32" s="20">
        <v>2.69</v>
      </c>
      <c r="BS32" s="16"/>
      <c r="BT32" s="19">
        <v>724.1</v>
      </c>
      <c r="BU32" s="16"/>
      <c r="BV32" s="20">
        <v>1.196</v>
      </c>
      <c r="BW32" s="16"/>
      <c r="BX32" s="20">
        <v>0.26</v>
      </c>
      <c r="BY32" s="16"/>
      <c r="BZ32" s="20">
        <v>5.9779999999999998</v>
      </c>
      <c r="CA32" s="16"/>
      <c r="CB32" s="20">
        <v>4.109</v>
      </c>
      <c r="CC32" s="16" t="s">
        <v>116</v>
      </c>
      <c r="CD32" s="21">
        <v>0.02</v>
      </c>
      <c r="CE32" s="16" t="s">
        <v>116</v>
      </c>
      <c r="CF32" s="21">
        <v>2E-3</v>
      </c>
      <c r="CG32" s="16" t="s">
        <v>117</v>
      </c>
      <c r="CH32" s="20">
        <v>2.3E-2</v>
      </c>
      <c r="CI32" s="16"/>
      <c r="CJ32" s="20">
        <v>0.374</v>
      </c>
      <c r="CK32" s="16"/>
      <c r="CL32" s="16"/>
      <c r="CM32" s="16" t="s">
        <v>117</v>
      </c>
      <c r="CN32" s="21">
        <v>4.3E-3</v>
      </c>
      <c r="CO32" s="16"/>
      <c r="CP32" s="21">
        <v>1.4500000000000001E-2</v>
      </c>
      <c r="CQ32" s="16" t="s">
        <v>116</v>
      </c>
      <c r="CR32" s="16">
        <v>31.3</v>
      </c>
      <c r="CS32" s="16"/>
      <c r="CT32" s="18">
        <v>3.05</v>
      </c>
      <c r="CU32" s="16"/>
      <c r="CV32" s="18">
        <v>7.4</v>
      </c>
      <c r="CW32" s="16"/>
      <c r="CX32" s="19">
        <v>347.9</v>
      </c>
      <c r="CY32" s="16"/>
      <c r="CZ32" s="19">
        <v>347.9</v>
      </c>
    </row>
    <row r="33" spans="1:104" s="22" customFormat="1" ht="11.25">
      <c r="A33" s="16" t="s">
        <v>111</v>
      </c>
      <c r="B33" s="16">
        <v>65.27</v>
      </c>
      <c r="C33" s="16">
        <v>43.977388888900002</v>
      </c>
      <c r="D33" s="16">
        <v>-74.270416666700001</v>
      </c>
      <c r="E33" s="17">
        <v>39666</v>
      </c>
      <c r="F33" s="16" t="s">
        <v>149</v>
      </c>
      <c r="G33" s="16" t="s">
        <v>133</v>
      </c>
      <c r="H33" s="16" t="s">
        <v>131</v>
      </c>
      <c r="I33" s="16" t="s">
        <v>11</v>
      </c>
      <c r="J33" s="16">
        <v>1000</v>
      </c>
      <c r="K33" s="16"/>
      <c r="L33" s="19">
        <v>107.4</v>
      </c>
      <c r="M33" s="16"/>
      <c r="N33" s="18"/>
      <c r="O33" s="18">
        <v>20.2</v>
      </c>
      <c r="P33" s="18">
        <v>22</v>
      </c>
      <c r="Q33" s="16"/>
      <c r="R33" s="18">
        <v>6.39</v>
      </c>
      <c r="S33" s="16"/>
      <c r="T33" s="19">
        <v>49</v>
      </c>
      <c r="U33" s="16" t="s">
        <v>117</v>
      </c>
      <c r="V33" s="19">
        <v>47.92</v>
      </c>
      <c r="W33" s="16"/>
      <c r="X33" s="18">
        <v>6.8</v>
      </c>
      <c r="Y33" s="16"/>
      <c r="Z33" s="20">
        <v>3.16</v>
      </c>
      <c r="AA33" s="16"/>
      <c r="AB33" s="20">
        <v>0.45</v>
      </c>
      <c r="AC33" s="16"/>
      <c r="AD33" s="20">
        <v>0.59799999999999998</v>
      </c>
      <c r="AE33" s="16"/>
      <c r="AF33" s="21">
        <v>7.2999999999999995E-2</v>
      </c>
      <c r="AG33" s="16"/>
      <c r="AH33" s="18">
        <v>10.9</v>
      </c>
      <c r="AI33" s="16"/>
      <c r="AJ33" s="21">
        <v>0.47299999999999998</v>
      </c>
      <c r="AK33" s="21">
        <v>0.44900000000000001</v>
      </c>
      <c r="AL33" s="16"/>
      <c r="AM33" s="21">
        <v>0.108</v>
      </c>
      <c r="AN33" s="18">
        <v>4.3</v>
      </c>
      <c r="AO33" s="16">
        <v>60</v>
      </c>
      <c r="AP33" s="16">
        <v>15</v>
      </c>
      <c r="AQ33" s="16">
        <v>15</v>
      </c>
      <c r="AR33" s="18">
        <v>4.7</v>
      </c>
      <c r="AS33" s="18">
        <v>4</v>
      </c>
      <c r="AT33" s="18">
        <v>3</v>
      </c>
      <c r="AU33" s="16"/>
      <c r="AV33" s="16"/>
      <c r="AW33" s="16"/>
      <c r="AX33" s="16"/>
      <c r="AY33" s="16"/>
      <c r="AZ33" s="16"/>
      <c r="BA33" s="16"/>
      <c r="BB33" s="16">
        <v>3</v>
      </c>
      <c r="BC33" s="16" t="s">
        <v>116</v>
      </c>
      <c r="BD33" s="16">
        <v>0.04</v>
      </c>
      <c r="BE33" s="16"/>
      <c r="BF33" s="20">
        <v>0.747</v>
      </c>
      <c r="BG33" s="16"/>
      <c r="BH33" s="20">
        <v>0.747</v>
      </c>
      <c r="BI33" s="16"/>
      <c r="BJ33" s="20">
        <v>7.9000000000000001E-2</v>
      </c>
      <c r="BK33" s="16"/>
      <c r="BL33" s="19">
        <v>11.13</v>
      </c>
      <c r="BM33" s="16"/>
      <c r="BN33" s="20">
        <v>4.4050000000000002</v>
      </c>
      <c r="BO33" s="16"/>
      <c r="BP33" s="20">
        <v>5.4009999999999998</v>
      </c>
      <c r="BQ33" s="16"/>
      <c r="BR33" s="20">
        <v>2.6219999999999999</v>
      </c>
      <c r="BS33" s="16"/>
      <c r="BT33" s="19">
        <v>355.5</v>
      </c>
      <c r="BU33" s="16"/>
      <c r="BV33" s="20">
        <v>0.871</v>
      </c>
      <c r="BW33" s="16"/>
      <c r="BX33" s="20">
        <v>0.188</v>
      </c>
      <c r="BY33" s="16"/>
      <c r="BZ33" s="20">
        <v>7.0129999999999999</v>
      </c>
      <c r="CA33" s="16"/>
      <c r="CB33" s="20">
        <v>3.4049999999999998</v>
      </c>
      <c r="CC33" s="16"/>
      <c r="CD33" s="21">
        <v>3.1570000000000001E-2</v>
      </c>
      <c r="CE33" s="16" t="s">
        <v>117</v>
      </c>
      <c r="CF33" s="21">
        <v>1.9300000000000001E-3</v>
      </c>
      <c r="CG33" s="16"/>
      <c r="CH33" s="20">
        <v>4.1000000000000002E-2</v>
      </c>
      <c r="CI33" s="16"/>
      <c r="CJ33" s="20">
        <v>0.48199999999999998</v>
      </c>
      <c r="CK33" s="16"/>
      <c r="CL33" s="16"/>
      <c r="CM33" s="16" t="s">
        <v>117</v>
      </c>
      <c r="CN33" s="21">
        <v>5.7299999999999999E-3</v>
      </c>
      <c r="CO33" s="16"/>
      <c r="CP33" s="21">
        <v>1.72E-2</v>
      </c>
      <c r="CQ33" s="16" t="s">
        <v>116</v>
      </c>
      <c r="CR33" s="16">
        <v>46.9</v>
      </c>
      <c r="CS33" s="16"/>
      <c r="CT33" s="18">
        <v>1.8</v>
      </c>
      <c r="CU33" s="16"/>
      <c r="CV33" s="18">
        <v>2.85</v>
      </c>
      <c r="CW33" s="16"/>
      <c r="CX33" s="19">
        <v>526.6</v>
      </c>
      <c r="CY33" s="16"/>
      <c r="CZ33" s="19">
        <v>535.9</v>
      </c>
    </row>
    <row r="34" spans="1:104" s="22" customFormat="1" ht="11.25">
      <c r="A34" s="16" t="s">
        <v>111</v>
      </c>
      <c r="B34" s="16">
        <v>65.27</v>
      </c>
      <c r="C34" s="16">
        <v>43.977388888900002</v>
      </c>
      <c r="D34" s="16">
        <v>-74.270416666700001</v>
      </c>
      <c r="E34" s="17">
        <v>39687</v>
      </c>
      <c r="F34" s="16" t="s">
        <v>149</v>
      </c>
      <c r="G34" s="16" t="s">
        <v>133</v>
      </c>
      <c r="H34" s="16" t="s">
        <v>131</v>
      </c>
      <c r="I34" s="16" t="s">
        <v>11</v>
      </c>
      <c r="J34" s="16">
        <v>930</v>
      </c>
      <c r="K34" s="16"/>
      <c r="L34" s="18">
        <v>15.7</v>
      </c>
      <c r="M34" s="16"/>
      <c r="N34" s="18">
        <v>0.39</v>
      </c>
      <c r="O34" s="18">
        <v>18.28</v>
      </c>
      <c r="P34" s="18">
        <v>15.5</v>
      </c>
      <c r="Q34" s="16"/>
      <c r="R34" s="18">
        <v>6.43</v>
      </c>
      <c r="S34" s="16"/>
      <c r="T34" s="19">
        <v>45</v>
      </c>
      <c r="U34" s="16" t="s">
        <v>117</v>
      </c>
      <c r="V34" s="19">
        <v>46.79</v>
      </c>
      <c r="W34" s="16"/>
      <c r="X34" s="18">
        <v>7.3</v>
      </c>
      <c r="Y34" s="16"/>
      <c r="Z34" s="20">
        <v>2.87</v>
      </c>
      <c r="AA34" s="16"/>
      <c r="AB34" s="20">
        <v>0.32</v>
      </c>
      <c r="AC34" s="16"/>
      <c r="AD34" s="20">
        <v>0.64300000000000002</v>
      </c>
      <c r="AE34" s="16"/>
      <c r="AF34" s="21">
        <v>5.5E-2</v>
      </c>
      <c r="AG34" s="16"/>
      <c r="AH34" s="18">
        <v>11.3</v>
      </c>
      <c r="AI34" s="16"/>
      <c r="AJ34" s="21">
        <v>0.48899999999999999</v>
      </c>
      <c r="AK34" s="21">
        <v>0.45900000000000002</v>
      </c>
      <c r="AL34" s="16"/>
      <c r="AM34" s="21">
        <v>0.111</v>
      </c>
      <c r="AN34" s="18">
        <v>4.3</v>
      </c>
      <c r="AO34" s="16">
        <v>57</v>
      </c>
      <c r="AP34" s="16">
        <v>16</v>
      </c>
      <c r="AQ34" s="16">
        <v>15</v>
      </c>
      <c r="AR34" s="18">
        <v>4.9000000000000004</v>
      </c>
      <c r="AS34" s="18">
        <v>3.3</v>
      </c>
      <c r="AT34" s="18">
        <v>3.1</v>
      </c>
      <c r="AU34" s="16"/>
      <c r="AV34" s="16"/>
      <c r="AW34" s="16"/>
      <c r="AX34" s="16"/>
      <c r="AY34" s="16"/>
      <c r="AZ34" s="16">
        <v>99</v>
      </c>
      <c r="BA34" s="16"/>
      <c r="BB34" s="16">
        <v>8</v>
      </c>
      <c r="BC34" s="16" t="s">
        <v>116</v>
      </c>
      <c r="BD34" s="16">
        <v>0.04</v>
      </c>
      <c r="BE34" s="16"/>
      <c r="BF34" s="20">
        <v>1.0009999999999999</v>
      </c>
      <c r="BG34" s="16"/>
      <c r="BH34" s="20">
        <v>1.0009999999999999</v>
      </c>
      <c r="BI34" s="16"/>
      <c r="BJ34" s="20">
        <v>0.10199999999999999</v>
      </c>
      <c r="BK34" s="16"/>
      <c r="BL34" s="19">
        <v>10.050000000000001</v>
      </c>
      <c r="BM34" s="16"/>
      <c r="BN34" s="20">
        <v>4.2060000000000004</v>
      </c>
      <c r="BO34" s="16"/>
      <c r="BP34" s="20">
        <v>4.8929999999999998</v>
      </c>
      <c r="BQ34" s="16"/>
      <c r="BR34" s="20">
        <v>2.6930000000000001</v>
      </c>
      <c r="BS34" s="16"/>
      <c r="BT34" s="19">
        <v>436.2</v>
      </c>
      <c r="BU34" s="16"/>
      <c r="BV34" s="20">
        <v>0.82599999999999996</v>
      </c>
      <c r="BW34" s="16"/>
      <c r="BX34" s="20">
        <v>0.16400000000000001</v>
      </c>
      <c r="BY34" s="16"/>
      <c r="BZ34" s="20">
        <v>7.2530000000000001</v>
      </c>
      <c r="CA34" s="16"/>
      <c r="CB34" s="20">
        <v>3.2349999999999999</v>
      </c>
      <c r="CC34" s="16" t="s">
        <v>117</v>
      </c>
      <c r="CD34" s="21">
        <v>1.093E-2</v>
      </c>
      <c r="CE34" s="16" t="s">
        <v>117</v>
      </c>
      <c r="CF34" s="21">
        <v>1.89E-3</v>
      </c>
      <c r="CG34" s="16" t="s">
        <v>116</v>
      </c>
      <c r="CH34" s="20">
        <v>0.04</v>
      </c>
      <c r="CI34" s="16"/>
      <c r="CJ34" s="20">
        <v>0.435</v>
      </c>
      <c r="CK34" s="16"/>
      <c r="CL34" s="16"/>
      <c r="CM34" s="16" t="s">
        <v>117</v>
      </c>
      <c r="CN34" s="21">
        <v>5.4999999999999997E-3</v>
      </c>
      <c r="CO34" s="16"/>
      <c r="CP34" s="21">
        <v>1.6299999999999999E-2</v>
      </c>
      <c r="CQ34" s="16" t="s">
        <v>116</v>
      </c>
      <c r="CR34" s="16">
        <v>60</v>
      </c>
      <c r="CS34" s="16"/>
      <c r="CT34" s="18">
        <v>1.26</v>
      </c>
      <c r="CU34" s="16"/>
      <c r="CV34" s="18">
        <v>3.24</v>
      </c>
      <c r="CW34" s="16"/>
      <c r="CX34" s="19">
        <v>706</v>
      </c>
      <c r="CY34" s="16"/>
      <c r="CZ34" s="19">
        <v>714</v>
      </c>
    </row>
    <row r="35" spans="1:104" s="22" customFormat="1" ht="11.25">
      <c r="A35" s="16" t="s">
        <v>111</v>
      </c>
      <c r="B35" s="16">
        <v>65.27</v>
      </c>
      <c r="C35" s="16">
        <v>43.977388888900002</v>
      </c>
      <c r="D35" s="16">
        <v>-74.270416666700001</v>
      </c>
      <c r="E35" s="17">
        <v>39702</v>
      </c>
      <c r="F35" s="16" t="s">
        <v>150</v>
      </c>
      <c r="G35" s="16" t="s">
        <v>135</v>
      </c>
      <c r="H35" s="16" t="s">
        <v>131</v>
      </c>
      <c r="I35" s="16" t="s">
        <v>11</v>
      </c>
      <c r="J35" s="16">
        <v>830</v>
      </c>
      <c r="K35" s="16"/>
      <c r="L35" s="18">
        <v>17.8</v>
      </c>
      <c r="M35" s="16"/>
      <c r="N35" s="18">
        <v>0.42</v>
      </c>
      <c r="O35" s="18">
        <v>17.190000000000001</v>
      </c>
      <c r="P35" s="18">
        <v>6.5</v>
      </c>
      <c r="Q35" s="16"/>
      <c r="R35" s="18">
        <v>6.84</v>
      </c>
      <c r="S35" s="16"/>
      <c r="T35" s="19">
        <v>42</v>
      </c>
      <c r="U35" s="16" t="s">
        <v>117</v>
      </c>
      <c r="V35" s="19">
        <v>43.25</v>
      </c>
      <c r="W35" s="16"/>
      <c r="X35" s="18">
        <v>7.4</v>
      </c>
      <c r="Y35" s="16"/>
      <c r="Z35" s="20">
        <v>1.55</v>
      </c>
      <c r="AA35" s="16"/>
      <c r="AB35" s="20">
        <v>0.17</v>
      </c>
      <c r="AC35" s="16"/>
      <c r="AD35" s="20">
        <v>0.58099999999999996</v>
      </c>
      <c r="AE35" s="16"/>
      <c r="AF35" s="21">
        <v>3.3000000000000002E-2</v>
      </c>
      <c r="AG35" s="16"/>
      <c r="AH35" s="18">
        <v>8.1999999999999993</v>
      </c>
      <c r="AI35" s="16"/>
      <c r="AJ35" s="21">
        <v>0.26900000000000002</v>
      </c>
      <c r="AK35" s="21">
        <v>0.23799999999999999</v>
      </c>
      <c r="AL35" s="16"/>
      <c r="AM35" s="21">
        <v>5.8999999999999997E-2</v>
      </c>
      <c r="AN35" s="18">
        <v>3.3</v>
      </c>
      <c r="AO35" s="16">
        <v>45</v>
      </c>
      <c r="AP35" s="16">
        <v>17</v>
      </c>
      <c r="AQ35" s="16">
        <v>15</v>
      </c>
      <c r="AR35" s="18">
        <v>3.2</v>
      </c>
      <c r="AS35" s="18">
        <v>3.1</v>
      </c>
      <c r="AT35" s="18">
        <v>3.7</v>
      </c>
      <c r="AU35" s="16"/>
      <c r="AV35" s="16"/>
      <c r="AW35" s="16"/>
      <c r="AX35" s="16"/>
      <c r="AY35" s="16"/>
      <c r="AZ35" s="16">
        <v>97</v>
      </c>
      <c r="BA35" s="16"/>
      <c r="BB35" s="16">
        <v>8</v>
      </c>
      <c r="BC35" s="16" t="s">
        <v>116</v>
      </c>
      <c r="BD35" s="16">
        <v>0.04</v>
      </c>
      <c r="BE35" s="16"/>
      <c r="BF35" s="20">
        <v>0.89800000000000002</v>
      </c>
      <c r="BG35" s="16"/>
      <c r="BH35" s="20">
        <v>0.90600000000000003</v>
      </c>
      <c r="BI35" s="16"/>
      <c r="BJ35" s="20">
        <v>0.114</v>
      </c>
      <c r="BK35" s="16"/>
      <c r="BL35" s="19">
        <v>12.06</v>
      </c>
      <c r="BM35" s="16"/>
      <c r="BN35" s="20">
        <v>4.3170000000000002</v>
      </c>
      <c r="BO35" s="16"/>
      <c r="BP35" s="20">
        <v>3.4220000000000002</v>
      </c>
      <c r="BQ35" s="16"/>
      <c r="BR35" s="20">
        <v>2.8929999999999998</v>
      </c>
      <c r="BS35" s="16"/>
      <c r="BT35" s="19">
        <v>458.4</v>
      </c>
      <c r="BU35" s="16"/>
      <c r="BV35" s="20">
        <v>0.82499999999999996</v>
      </c>
      <c r="BW35" s="16"/>
      <c r="BX35" s="20">
        <v>0.221</v>
      </c>
      <c r="BY35" s="16"/>
      <c r="BZ35" s="20">
        <v>5.9109999999999996</v>
      </c>
      <c r="CA35" s="16"/>
      <c r="CB35" s="20">
        <v>2.367</v>
      </c>
      <c r="CC35" s="16" t="s">
        <v>117</v>
      </c>
      <c r="CD35" s="21">
        <v>1.128E-2</v>
      </c>
      <c r="CE35" s="16" t="s">
        <v>117</v>
      </c>
      <c r="CF35" s="21">
        <v>1.16E-3</v>
      </c>
      <c r="CG35" s="16" t="s">
        <v>116</v>
      </c>
      <c r="CH35" s="20">
        <v>0.04</v>
      </c>
      <c r="CI35" s="16"/>
      <c r="CJ35" s="20">
        <v>0.35599999999999998</v>
      </c>
      <c r="CK35" s="16"/>
      <c r="CL35" s="16"/>
      <c r="CM35" s="16" t="s">
        <v>116</v>
      </c>
      <c r="CN35" s="21">
        <v>6.0000000000000001E-3</v>
      </c>
      <c r="CO35" s="16"/>
      <c r="CP35" s="21">
        <v>1.5599999999999999E-2</v>
      </c>
      <c r="CQ35" s="16" t="s">
        <v>116</v>
      </c>
      <c r="CR35" s="16">
        <v>30</v>
      </c>
      <c r="CS35" s="16"/>
      <c r="CT35" s="18">
        <v>2.67</v>
      </c>
      <c r="CU35" s="16"/>
      <c r="CV35" s="18">
        <v>4.6399999999999997</v>
      </c>
      <c r="CW35" s="16"/>
      <c r="CX35" s="19">
        <v>363</v>
      </c>
      <c r="CY35" s="16"/>
      <c r="CZ35" s="19">
        <v>366</v>
      </c>
    </row>
    <row r="36" spans="1:104" s="22" customFormat="1" ht="11.25">
      <c r="A36" s="16" t="s">
        <v>111</v>
      </c>
      <c r="B36" s="16">
        <v>65.27</v>
      </c>
      <c r="C36" s="16">
        <v>43.977388888900002</v>
      </c>
      <c r="D36" s="16">
        <v>-74.270416666700001</v>
      </c>
      <c r="E36" s="17">
        <v>39727</v>
      </c>
      <c r="F36" s="16" t="s">
        <v>151</v>
      </c>
      <c r="G36" s="16" t="s">
        <v>138</v>
      </c>
      <c r="H36" s="16" t="s">
        <v>136</v>
      </c>
      <c r="I36" s="16" t="s">
        <v>11</v>
      </c>
      <c r="J36" s="16">
        <v>1540</v>
      </c>
      <c r="K36" s="16"/>
      <c r="L36" s="18">
        <v>28</v>
      </c>
      <c r="M36" s="16"/>
      <c r="N36" s="18">
        <v>0.49</v>
      </c>
      <c r="O36" s="18">
        <v>10.72</v>
      </c>
      <c r="P36" s="18">
        <v>9.5</v>
      </c>
      <c r="Q36" s="16"/>
      <c r="R36" s="18">
        <v>6.93</v>
      </c>
      <c r="S36" s="16"/>
      <c r="T36" s="19">
        <v>61</v>
      </c>
      <c r="U36" s="16" t="s">
        <v>117</v>
      </c>
      <c r="V36" s="19">
        <v>62.9</v>
      </c>
      <c r="W36" s="16"/>
      <c r="X36" s="18">
        <v>10.31</v>
      </c>
      <c r="Y36" s="16"/>
      <c r="Z36" s="20">
        <v>1.64</v>
      </c>
      <c r="AA36" s="16"/>
      <c r="AB36" s="20">
        <v>0.21</v>
      </c>
      <c r="AC36" s="16"/>
      <c r="AD36" s="20">
        <v>0.39700000000000002</v>
      </c>
      <c r="AE36" s="16"/>
      <c r="AF36" s="21">
        <v>2.4E-2</v>
      </c>
      <c r="AG36" s="16"/>
      <c r="AH36" s="18">
        <v>8.4</v>
      </c>
      <c r="AI36" s="16"/>
      <c r="AJ36" s="21">
        <v>0.33100000000000002</v>
      </c>
      <c r="AK36" s="21">
        <v>0.29499999999999998</v>
      </c>
      <c r="AL36" s="16"/>
      <c r="AM36" s="21">
        <v>7.3999999999999996E-2</v>
      </c>
      <c r="AN36" s="18">
        <v>3.9</v>
      </c>
      <c r="AO36" s="16">
        <v>54</v>
      </c>
      <c r="AP36" s="16">
        <v>16</v>
      </c>
      <c r="AQ36" s="16">
        <v>17</v>
      </c>
      <c r="AR36" s="18">
        <v>4.3</v>
      </c>
      <c r="AS36" s="18">
        <v>4.0999999999999996</v>
      </c>
      <c r="AT36" s="18">
        <v>2.8</v>
      </c>
      <c r="AU36" s="16"/>
      <c r="AV36" s="16"/>
      <c r="AW36" s="16"/>
      <c r="AX36" s="16"/>
      <c r="AY36" s="16"/>
      <c r="AZ36" s="16">
        <v>100</v>
      </c>
      <c r="BA36" s="16"/>
      <c r="BB36" s="16">
        <v>2</v>
      </c>
      <c r="BC36" s="16" t="s">
        <v>117</v>
      </c>
      <c r="BD36" s="16">
        <v>2.3E-2</v>
      </c>
      <c r="BE36" s="16"/>
      <c r="BF36" s="20">
        <v>0.59299999999999997</v>
      </c>
      <c r="BG36" s="16"/>
      <c r="BH36" s="20">
        <v>0.61599999999999999</v>
      </c>
      <c r="BI36" s="16"/>
      <c r="BJ36" s="20">
        <v>6.0999999999999999E-2</v>
      </c>
      <c r="BK36" s="16"/>
      <c r="BL36" s="19">
        <v>13.33</v>
      </c>
      <c r="BM36" s="16"/>
      <c r="BN36" s="20">
        <v>5.0839999999999996</v>
      </c>
      <c r="BO36" s="16"/>
      <c r="BP36" s="20">
        <v>8.2029999999999994</v>
      </c>
      <c r="BQ36" s="16"/>
      <c r="BR36" s="20">
        <v>2.944</v>
      </c>
      <c r="BS36" s="16"/>
      <c r="BT36" s="19">
        <v>523</v>
      </c>
      <c r="BU36" s="16"/>
      <c r="BV36" s="20">
        <v>1.1399999999999999</v>
      </c>
      <c r="BW36" s="16"/>
      <c r="BX36" s="20">
        <v>0.35599999999999998</v>
      </c>
      <c r="BY36" s="16"/>
      <c r="BZ36" s="20">
        <v>9.3780000000000001</v>
      </c>
      <c r="CA36" s="16"/>
      <c r="CB36" s="20">
        <v>4.6360000000000001</v>
      </c>
      <c r="CC36" s="16"/>
      <c r="CD36" s="21">
        <v>2.0449999999999999E-2</v>
      </c>
      <c r="CE36" s="16" t="s">
        <v>117</v>
      </c>
      <c r="CF36" s="21">
        <v>1.15E-3</v>
      </c>
      <c r="CG36" s="16" t="s">
        <v>117</v>
      </c>
      <c r="CH36" s="20">
        <v>3.2899999999999999E-2</v>
      </c>
      <c r="CI36" s="16"/>
      <c r="CJ36" s="20">
        <v>0.35799999999999998</v>
      </c>
      <c r="CK36" s="16"/>
      <c r="CL36" s="16"/>
      <c r="CM36" s="16" t="s">
        <v>116</v>
      </c>
      <c r="CN36" s="21">
        <v>8.0000000000000002E-3</v>
      </c>
      <c r="CO36" s="16"/>
      <c r="CP36" s="21">
        <v>1.35E-2</v>
      </c>
      <c r="CQ36" s="16" t="s">
        <v>116</v>
      </c>
      <c r="CR36" s="16">
        <v>30</v>
      </c>
      <c r="CS36" s="16"/>
      <c r="CT36" s="18">
        <v>1.77</v>
      </c>
      <c r="CU36" s="16"/>
      <c r="CV36" s="18">
        <v>3.07</v>
      </c>
      <c r="CW36" s="16"/>
      <c r="CX36" s="19">
        <v>335</v>
      </c>
      <c r="CY36" s="16"/>
      <c r="CZ36" s="19">
        <v>333</v>
      </c>
    </row>
    <row r="37" spans="1:104" s="22" customFormat="1" ht="11.25">
      <c r="A37" s="16" t="s">
        <v>111</v>
      </c>
      <c r="B37" s="16">
        <v>65.27</v>
      </c>
      <c r="C37" s="16">
        <v>43.977388888900002</v>
      </c>
      <c r="D37" s="16">
        <v>-74.270416666700001</v>
      </c>
      <c r="E37" s="17">
        <v>39756</v>
      </c>
      <c r="F37" s="16" t="s">
        <v>152</v>
      </c>
      <c r="G37" s="16" t="s">
        <v>140</v>
      </c>
      <c r="H37" s="16" t="s">
        <v>136</v>
      </c>
      <c r="I37" s="16" t="s">
        <v>115</v>
      </c>
      <c r="J37" s="16">
        <v>1030</v>
      </c>
      <c r="K37" s="16"/>
      <c r="L37" s="18">
        <v>69</v>
      </c>
      <c r="M37" s="16"/>
      <c r="N37" s="18">
        <v>0.73</v>
      </c>
      <c r="O37" s="18">
        <v>2.4300000000000002</v>
      </c>
      <c r="P37" s="18">
        <v>9.5</v>
      </c>
      <c r="Q37" s="16"/>
      <c r="R37" s="18">
        <v>5.93</v>
      </c>
      <c r="S37" s="16"/>
      <c r="T37" s="19">
        <v>41</v>
      </c>
      <c r="U37" s="16" t="s">
        <v>117</v>
      </c>
      <c r="V37" s="19">
        <v>42.62</v>
      </c>
      <c r="W37" s="16"/>
      <c r="X37" s="18">
        <v>11.43</v>
      </c>
      <c r="Y37" s="16"/>
      <c r="Z37" s="20">
        <v>2.61</v>
      </c>
      <c r="AA37" s="16"/>
      <c r="AB37" s="20">
        <v>0.17</v>
      </c>
      <c r="AC37" s="16"/>
      <c r="AD37" s="20">
        <v>0.26</v>
      </c>
      <c r="AE37" s="16"/>
      <c r="AF37" s="21">
        <v>1.7000000000000001E-2</v>
      </c>
      <c r="AG37" s="16"/>
      <c r="AH37" s="18">
        <v>9.5</v>
      </c>
      <c r="AI37" s="16"/>
      <c r="AJ37" s="21">
        <v>0.38200000000000001</v>
      </c>
      <c r="AK37" s="21">
        <v>0.36299999999999999</v>
      </c>
      <c r="AL37" s="16"/>
      <c r="AM37" s="21">
        <v>8.3000000000000004E-2</v>
      </c>
      <c r="AN37" s="18">
        <v>4</v>
      </c>
      <c r="AO37" s="16">
        <v>60</v>
      </c>
      <c r="AP37" s="16">
        <v>12</v>
      </c>
      <c r="AQ37" s="16">
        <v>14</v>
      </c>
      <c r="AR37" s="18">
        <v>4.5</v>
      </c>
      <c r="AS37" s="18">
        <v>3.4</v>
      </c>
      <c r="AT37" s="18">
        <v>3.1</v>
      </c>
      <c r="AU37" s="16"/>
      <c r="AV37" s="16"/>
      <c r="AW37" s="16"/>
      <c r="AX37" s="16"/>
      <c r="AY37" s="16"/>
      <c r="AZ37" s="16">
        <v>100</v>
      </c>
      <c r="BA37" s="16"/>
      <c r="BB37" s="16">
        <v>7</v>
      </c>
      <c r="BC37" s="16" t="s">
        <v>116</v>
      </c>
      <c r="BD37" s="16">
        <v>0.04</v>
      </c>
      <c r="BE37" s="16"/>
      <c r="BF37" s="20">
        <v>0.17899999999999999</v>
      </c>
      <c r="BG37" s="16" t="s">
        <v>117</v>
      </c>
      <c r="BH37" s="20">
        <v>0.17899999999999999</v>
      </c>
      <c r="BI37" s="16" t="s">
        <v>117</v>
      </c>
      <c r="BJ37" s="20">
        <v>1.7000000000000001E-2</v>
      </c>
      <c r="BK37" s="16" t="s">
        <v>117</v>
      </c>
      <c r="BL37" s="19">
        <v>7.085</v>
      </c>
      <c r="BM37" s="16"/>
      <c r="BN37" s="20">
        <v>3.4390000000000001</v>
      </c>
      <c r="BO37" s="16"/>
      <c r="BP37" s="20">
        <v>4.742</v>
      </c>
      <c r="BQ37" s="16"/>
      <c r="BR37" s="20">
        <v>3.4780000000000002</v>
      </c>
      <c r="BS37" s="16"/>
      <c r="BT37" s="19">
        <v>277.8</v>
      </c>
      <c r="BU37" s="16"/>
      <c r="BV37" s="20">
        <v>0.76100000000000001</v>
      </c>
      <c r="BW37" s="16"/>
      <c r="BX37" s="20">
        <v>0.30299999999999999</v>
      </c>
      <c r="BY37" s="16"/>
      <c r="BZ37" s="20">
        <v>8.1219999999999999</v>
      </c>
      <c r="CA37" s="16"/>
      <c r="CB37" s="20">
        <v>3.0550000000000002</v>
      </c>
      <c r="CC37" s="16" t="s">
        <v>116</v>
      </c>
      <c r="CD37" s="21">
        <v>0.02</v>
      </c>
      <c r="CE37" s="16" t="s">
        <v>116</v>
      </c>
      <c r="CF37" s="21">
        <v>2E-3</v>
      </c>
      <c r="CG37" s="16"/>
      <c r="CH37" s="20">
        <v>6.7000000000000004E-2</v>
      </c>
      <c r="CI37" s="16"/>
      <c r="CJ37" s="20">
        <v>0.3</v>
      </c>
      <c r="CK37" s="16"/>
      <c r="CL37" s="16"/>
      <c r="CM37" s="16" t="s">
        <v>117</v>
      </c>
      <c r="CN37" s="21">
        <v>6.1900000000000002E-3</v>
      </c>
      <c r="CO37" s="16" t="s">
        <v>117</v>
      </c>
      <c r="CP37" s="21">
        <v>7.1999999999999998E-3</v>
      </c>
      <c r="CQ37" s="16" t="s">
        <v>116</v>
      </c>
      <c r="CR37" s="16">
        <v>17.8</v>
      </c>
      <c r="CS37" s="16"/>
      <c r="CT37" s="18">
        <v>0.73</v>
      </c>
      <c r="CU37" s="16"/>
      <c r="CV37" s="18">
        <v>0.15</v>
      </c>
      <c r="CW37" s="16"/>
      <c r="CX37" s="19">
        <v>208.9</v>
      </c>
      <c r="CY37" s="16"/>
      <c r="CZ37" s="19">
        <v>208.9</v>
      </c>
    </row>
    <row r="38" spans="1:104" s="22" customFormat="1" ht="11.25">
      <c r="A38" s="16" t="s">
        <v>111</v>
      </c>
      <c r="B38" s="16">
        <v>65.27</v>
      </c>
      <c r="C38" s="16">
        <v>43.977388888900002</v>
      </c>
      <c r="D38" s="16">
        <v>-74.270416666700001</v>
      </c>
      <c r="E38" s="17">
        <v>39784</v>
      </c>
      <c r="F38" s="16" t="s">
        <v>153</v>
      </c>
      <c r="G38" s="16" t="s">
        <v>154</v>
      </c>
      <c r="H38" s="16" t="s">
        <v>136</v>
      </c>
      <c r="I38" s="16" t="s">
        <v>115</v>
      </c>
      <c r="J38" s="16">
        <v>1040</v>
      </c>
      <c r="K38" s="16"/>
      <c r="L38" s="18">
        <v>55</v>
      </c>
      <c r="M38" s="16"/>
      <c r="N38" s="18">
        <v>0.66</v>
      </c>
      <c r="O38" s="18">
        <v>1.9</v>
      </c>
      <c r="P38" s="18">
        <v>-1</v>
      </c>
      <c r="Q38" s="16"/>
      <c r="R38" s="18">
        <v>6.03</v>
      </c>
      <c r="S38" s="16"/>
      <c r="T38" s="19">
        <v>50</v>
      </c>
      <c r="U38" s="16" t="s">
        <v>117</v>
      </c>
      <c r="V38" s="19">
        <v>48.13</v>
      </c>
      <c r="W38" s="16"/>
      <c r="X38" s="18">
        <v>9.2100000000000009</v>
      </c>
      <c r="Y38" s="16"/>
      <c r="Z38" s="20">
        <v>1.42</v>
      </c>
      <c r="AA38" s="16"/>
      <c r="AB38" s="20">
        <v>0.12</v>
      </c>
      <c r="AC38" s="16"/>
      <c r="AD38" s="20">
        <v>0.16700000000000001</v>
      </c>
      <c r="AE38" s="16"/>
      <c r="AF38" s="21">
        <v>0.01</v>
      </c>
      <c r="AG38" s="16"/>
      <c r="AH38" s="18">
        <v>6.1</v>
      </c>
      <c r="AI38" s="16"/>
      <c r="AJ38" s="21">
        <v>0.23</v>
      </c>
      <c r="AK38" s="21">
        <v>0.214</v>
      </c>
      <c r="AL38" s="16"/>
      <c r="AM38" s="21">
        <v>4.9000000000000002E-2</v>
      </c>
      <c r="AN38" s="18">
        <v>3.8</v>
      </c>
      <c r="AO38" s="16">
        <v>54</v>
      </c>
      <c r="AP38" s="16">
        <v>22</v>
      </c>
      <c r="AQ38" s="16">
        <v>17</v>
      </c>
      <c r="AR38" s="18">
        <v>4.4000000000000004</v>
      </c>
      <c r="AS38" s="18">
        <v>2.1</v>
      </c>
      <c r="AT38" s="18">
        <v>2.7</v>
      </c>
      <c r="AU38" s="16"/>
      <c r="AV38" s="16"/>
      <c r="AW38" s="16"/>
      <c r="AX38" s="16"/>
      <c r="AY38" s="16"/>
      <c r="AZ38" s="16">
        <v>100</v>
      </c>
      <c r="BA38" s="16"/>
      <c r="BB38" s="16">
        <v>1</v>
      </c>
      <c r="BC38" s="16" t="s">
        <v>116</v>
      </c>
      <c r="BD38" s="16">
        <v>0.04</v>
      </c>
      <c r="BE38" s="16"/>
      <c r="BF38" s="20">
        <v>0.13100000000000001</v>
      </c>
      <c r="BG38" s="16" t="s">
        <v>117</v>
      </c>
      <c r="BH38" s="20">
        <v>0.14699999999999999</v>
      </c>
      <c r="BI38" s="16" t="s">
        <v>116</v>
      </c>
      <c r="BJ38" s="20">
        <v>0.02</v>
      </c>
      <c r="BK38" s="16"/>
      <c r="BL38" s="19">
        <v>10.68</v>
      </c>
      <c r="BM38" s="16"/>
      <c r="BN38" s="20">
        <v>4.1580000000000004</v>
      </c>
      <c r="BO38" s="16"/>
      <c r="BP38" s="20">
        <v>4.5720000000000001</v>
      </c>
      <c r="BQ38" s="16"/>
      <c r="BR38" s="20">
        <v>4.2039999999999997</v>
      </c>
      <c r="BS38" s="16"/>
      <c r="BT38" s="19">
        <v>239.8</v>
      </c>
      <c r="BU38" s="16"/>
      <c r="BV38" s="20">
        <v>0.88800000000000001</v>
      </c>
      <c r="BW38" s="16"/>
      <c r="BX38" s="20">
        <v>0.22800000000000001</v>
      </c>
      <c r="BY38" s="16"/>
      <c r="BZ38" s="20">
        <v>10.7</v>
      </c>
      <c r="CA38" s="16"/>
      <c r="CB38" s="20">
        <v>2.9239999999999999</v>
      </c>
      <c r="CC38" s="16" t="s">
        <v>117</v>
      </c>
      <c r="CD38" s="21">
        <v>1.7770000000000001E-2</v>
      </c>
      <c r="CE38" s="16" t="s">
        <v>117</v>
      </c>
      <c r="CF38" s="21">
        <v>1.06E-3</v>
      </c>
      <c r="CG38" s="16"/>
      <c r="CH38" s="20">
        <v>0.16500000000000001</v>
      </c>
      <c r="CI38" s="16"/>
      <c r="CJ38" s="20">
        <v>0.34200000000000003</v>
      </c>
      <c r="CK38" s="16"/>
      <c r="CL38" s="16"/>
      <c r="CM38" s="16" t="s">
        <v>117</v>
      </c>
      <c r="CN38" s="21">
        <v>4.4200000000000003E-3</v>
      </c>
      <c r="CO38" s="16" t="s">
        <v>117</v>
      </c>
      <c r="CP38" s="21">
        <v>6.7000000000000002E-3</v>
      </c>
      <c r="CQ38" s="16" t="s">
        <v>116</v>
      </c>
      <c r="CR38" s="16">
        <v>22.7</v>
      </c>
      <c r="CS38" s="16"/>
      <c r="CT38" s="18">
        <v>0.39</v>
      </c>
      <c r="CU38" s="16"/>
      <c r="CV38" s="18">
        <v>0.17</v>
      </c>
      <c r="CW38" s="16"/>
      <c r="CX38" s="19">
        <v>277.3</v>
      </c>
      <c r="CY38" s="16"/>
      <c r="CZ38" s="19">
        <v>277.3</v>
      </c>
    </row>
    <row r="39" spans="1:104" s="22" customFormat="1" ht="11.25">
      <c r="A39" s="16" t="s">
        <v>111</v>
      </c>
      <c r="B39" s="16">
        <v>65.27</v>
      </c>
      <c r="C39" s="16">
        <v>43.977388888900002</v>
      </c>
      <c r="D39" s="16">
        <v>-74.270416666700001</v>
      </c>
      <c r="E39" s="17">
        <v>39834</v>
      </c>
      <c r="F39" s="16" t="s">
        <v>155</v>
      </c>
      <c r="G39" s="16" t="s">
        <v>113</v>
      </c>
      <c r="H39" s="16" t="s">
        <v>114</v>
      </c>
      <c r="I39" s="16" t="s">
        <v>115</v>
      </c>
      <c r="J39" s="16">
        <v>1000</v>
      </c>
      <c r="K39" s="16"/>
      <c r="L39" s="18">
        <v>26</v>
      </c>
      <c r="M39" s="16"/>
      <c r="N39" s="18">
        <v>0.48</v>
      </c>
      <c r="O39" s="18">
        <v>0.83</v>
      </c>
      <c r="P39" s="18">
        <v>-10</v>
      </c>
      <c r="Q39" s="16"/>
      <c r="R39" s="18">
        <v>6.1</v>
      </c>
      <c r="S39" s="16"/>
      <c r="T39" s="19">
        <v>53</v>
      </c>
      <c r="U39" s="16" t="s">
        <v>117</v>
      </c>
      <c r="V39" s="19">
        <v>58.7</v>
      </c>
      <c r="W39" s="16"/>
      <c r="X39" s="18">
        <v>12.61</v>
      </c>
      <c r="Y39" s="16"/>
      <c r="Z39" s="20">
        <v>1.26</v>
      </c>
      <c r="AA39" s="16"/>
      <c r="AB39" s="20">
        <v>0.1</v>
      </c>
      <c r="AC39" s="16"/>
      <c r="AD39" s="20">
        <v>0.16900000000000001</v>
      </c>
      <c r="AE39" s="16"/>
      <c r="AF39" s="21">
        <v>1.4999999999999999E-2</v>
      </c>
      <c r="AG39" s="16"/>
      <c r="AH39" s="18">
        <v>4.8</v>
      </c>
      <c r="AI39" s="16"/>
      <c r="AJ39" s="21">
        <v>0.187</v>
      </c>
      <c r="AK39" s="21">
        <v>0.16800000000000001</v>
      </c>
      <c r="AL39" s="16"/>
      <c r="AM39" s="21">
        <v>4.2999999999999997E-2</v>
      </c>
      <c r="AN39" s="18">
        <v>3.9</v>
      </c>
      <c r="AO39" s="16">
        <v>54</v>
      </c>
      <c r="AP39" s="16">
        <v>14</v>
      </c>
      <c r="AQ39" s="16">
        <v>15</v>
      </c>
      <c r="AR39" s="18">
        <v>4.3</v>
      </c>
      <c r="AS39" s="18">
        <v>2.4</v>
      </c>
      <c r="AT39" s="18">
        <v>2.9</v>
      </c>
      <c r="AU39" s="16"/>
      <c r="AV39" s="16">
        <v>-77.819999999999993</v>
      </c>
      <c r="AW39" s="16"/>
      <c r="AX39" s="16">
        <v>-11.42</v>
      </c>
      <c r="AY39" s="16"/>
      <c r="AZ39" s="16">
        <v>92</v>
      </c>
      <c r="BA39" s="16"/>
      <c r="BB39" s="16">
        <v>1</v>
      </c>
      <c r="BC39" s="16" t="s">
        <v>116</v>
      </c>
      <c r="BD39" s="16">
        <v>0.04</v>
      </c>
      <c r="BE39" s="16"/>
      <c r="BF39" s="20">
        <v>0.159</v>
      </c>
      <c r="BG39" s="16" t="s">
        <v>117</v>
      </c>
      <c r="BH39" s="20">
        <v>0.159</v>
      </c>
      <c r="BI39" s="16" t="s">
        <v>117</v>
      </c>
      <c r="BJ39" s="20">
        <v>1.7999999999999999E-2</v>
      </c>
      <c r="BK39" s="16"/>
      <c r="BL39" s="19">
        <v>10.6</v>
      </c>
      <c r="BM39" s="16"/>
      <c r="BN39" s="20">
        <v>4.4909999999999997</v>
      </c>
      <c r="BO39" s="16"/>
      <c r="BP39" s="20">
        <v>6.4580000000000002</v>
      </c>
      <c r="BQ39" s="16"/>
      <c r="BR39" s="20">
        <v>4.468</v>
      </c>
      <c r="BS39" s="16"/>
      <c r="BT39" s="19">
        <v>281.10000000000002</v>
      </c>
      <c r="BU39" s="16"/>
      <c r="BV39" s="20">
        <v>0.95299999999999996</v>
      </c>
      <c r="BW39" s="16"/>
      <c r="BX39" s="20">
        <v>0.27200000000000002</v>
      </c>
      <c r="BY39" s="16"/>
      <c r="BZ39" s="20">
        <v>11.12</v>
      </c>
      <c r="CA39" s="16"/>
      <c r="CB39" s="20">
        <v>3.83</v>
      </c>
      <c r="CC39" s="16"/>
      <c r="CD39" s="21">
        <v>2.571E-2</v>
      </c>
      <c r="CE39" s="16" t="s">
        <v>117</v>
      </c>
      <c r="CF39" s="21">
        <v>1.15E-3</v>
      </c>
      <c r="CG39" s="16"/>
      <c r="CH39" s="20">
        <v>0.24099999999999999</v>
      </c>
      <c r="CI39" s="16"/>
      <c r="CJ39" s="20">
        <v>0.40400000000000003</v>
      </c>
      <c r="CK39" s="16"/>
      <c r="CL39" s="16"/>
      <c r="CM39" s="16" t="s">
        <v>117</v>
      </c>
      <c r="CN39" s="21">
        <v>4.0899999999999999E-3</v>
      </c>
      <c r="CO39" s="16" t="s">
        <v>117</v>
      </c>
      <c r="CP39" s="21">
        <v>6.7000000000000002E-3</v>
      </c>
      <c r="CQ39" s="16" t="s">
        <v>116</v>
      </c>
      <c r="CR39" s="16">
        <v>21.4</v>
      </c>
      <c r="CS39" s="16"/>
      <c r="CT39" s="18">
        <v>0.27</v>
      </c>
      <c r="CU39" s="16" t="s">
        <v>116</v>
      </c>
      <c r="CV39" s="18">
        <v>0.1</v>
      </c>
      <c r="CW39" s="16"/>
      <c r="CX39" s="19">
        <v>258.60000000000002</v>
      </c>
      <c r="CY39" s="16"/>
      <c r="CZ39" s="19">
        <v>259.3</v>
      </c>
    </row>
    <row r="40" spans="1:104" s="22" customFormat="1" ht="11.25">
      <c r="A40" s="16" t="s">
        <v>111</v>
      </c>
      <c r="B40" s="16">
        <v>65.27</v>
      </c>
      <c r="C40" s="16">
        <v>43.977388888900002</v>
      </c>
      <c r="D40" s="16">
        <v>-74.270416666700001</v>
      </c>
      <c r="E40" s="17">
        <v>39863</v>
      </c>
      <c r="F40" s="16" t="s">
        <v>156</v>
      </c>
      <c r="G40" s="16" t="s">
        <v>119</v>
      </c>
      <c r="H40" s="16" t="s">
        <v>114</v>
      </c>
      <c r="I40" s="16" t="s">
        <v>115</v>
      </c>
      <c r="J40" s="16">
        <v>1100</v>
      </c>
      <c r="K40" s="16"/>
      <c r="L40" s="18">
        <v>30</v>
      </c>
      <c r="M40" s="16"/>
      <c r="N40" s="18">
        <v>0.51</v>
      </c>
      <c r="O40" s="18">
        <v>0.5</v>
      </c>
      <c r="P40" s="18">
        <v>0</v>
      </c>
      <c r="Q40" s="16"/>
      <c r="R40" s="18">
        <v>6</v>
      </c>
      <c r="S40" s="16"/>
      <c r="T40" s="19">
        <v>59</v>
      </c>
      <c r="U40" s="16" t="s">
        <v>117</v>
      </c>
      <c r="V40" s="19">
        <v>56.9</v>
      </c>
      <c r="W40" s="16"/>
      <c r="X40" s="18">
        <v>11.8</v>
      </c>
      <c r="Y40" s="16"/>
      <c r="Z40" s="20">
        <v>1.44</v>
      </c>
      <c r="AA40" s="16"/>
      <c r="AB40" s="20">
        <v>0.1</v>
      </c>
      <c r="AC40" s="16"/>
      <c r="AD40" s="20">
        <v>0.20599999999999999</v>
      </c>
      <c r="AE40" s="16"/>
      <c r="AF40" s="21">
        <v>1.2999999999999999E-2</v>
      </c>
      <c r="AG40" s="16"/>
      <c r="AH40" s="18">
        <v>5</v>
      </c>
      <c r="AI40" s="16"/>
      <c r="AJ40" s="21">
        <v>0.19700000000000001</v>
      </c>
      <c r="AK40" s="21">
        <v>0.183</v>
      </c>
      <c r="AL40" s="16"/>
      <c r="AM40" s="21">
        <v>4.3999999999999997E-2</v>
      </c>
      <c r="AN40" s="18">
        <v>3.9</v>
      </c>
      <c r="AO40" s="16">
        <v>56</v>
      </c>
      <c r="AP40" s="16">
        <v>13</v>
      </c>
      <c r="AQ40" s="16">
        <v>15</v>
      </c>
      <c r="AR40" s="18">
        <v>4.3</v>
      </c>
      <c r="AS40" s="18">
        <v>3.9</v>
      </c>
      <c r="AT40" s="18">
        <v>2.8</v>
      </c>
      <c r="AU40" s="16"/>
      <c r="AV40" s="16"/>
      <c r="AW40" s="16"/>
      <c r="AX40" s="16"/>
      <c r="AY40" s="16"/>
      <c r="AZ40" s="16">
        <v>100</v>
      </c>
      <c r="BA40" s="16"/>
      <c r="BB40" s="16">
        <v>1</v>
      </c>
      <c r="BC40" s="16" t="s">
        <v>116</v>
      </c>
      <c r="BD40" s="16">
        <v>0.04</v>
      </c>
      <c r="BE40" s="16"/>
      <c r="BF40" s="20">
        <v>0.124</v>
      </c>
      <c r="BG40" s="16" t="s">
        <v>117</v>
      </c>
      <c r="BH40" s="20">
        <v>0.124</v>
      </c>
      <c r="BI40" s="16"/>
      <c r="BJ40" s="20">
        <v>2.3E-2</v>
      </c>
      <c r="BK40" s="16"/>
      <c r="BL40" s="19">
        <v>8.3529999999999998</v>
      </c>
      <c r="BM40" s="16"/>
      <c r="BN40" s="20">
        <v>3.9540000000000002</v>
      </c>
      <c r="BO40" s="16"/>
      <c r="BP40" s="20">
        <v>7.1319999999999997</v>
      </c>
      <c r="BQ40" s="16"/>
      <c r="BR40" s="20">
        <v>4.4859999999999998</v>
      </c>
      <c r="BS40" s="16"/>
      <c r="BT40" s="19">
        <v>210.8</v>
      </c>
      <c r="BU40" s="16"/>
      <c r="BV40" s="20">
        <v>0.86399999999999999</v>
      </c>
      <c r="BW40" s="16"/>
      <c r="BX40" s="20">
        <v>0.28000000000000003</v>
      </c>
      <c r="BY40" s="16"/>
      <c r="BZ40" s="20">
        <v>9.4260000000000002</v>
      </c>
      <c r="CA40" s="16"/>
      <c r="CB40" s="20">
        <v>4.2009999999999996</v>
      </c>
      <c r="CC40" s="16"/>
      <c r="CD40" s="21">
        <v>2.1499999999999998E-2</v>
      </c>
      <c r="CE40" s="16" t="s">
        <v>116</v>
      </c>
      <c r="CF40" s="21">
        <v>2E-3</v>
      </c>
      <c r="CG40" s="16"/>
      <c r="CH40" s="20">
        <v>0.318</v>
      </c>
      <c r="CI40" s="16"/>
      <c r="CJ40" s="20">
        <v>0.5</v>
      </c>
      <c r="CK40" s="16"/>
      <c r="CL40" s="16"/>
      <c r="CM40" s="16" t="s">
        <v>117</v>
      </c>
      <c r="CN40" s="21">
        <v>5.4599999999999996E-3</v>
      </c>
      <c r="CO40" s="16" t="s">
        <v>117</v>
      </c>
      <c r="CP40" s="21">
        <v>7.1000000000000004E-3</v>
      </c>
      <c r="CQ40" s="16" t="s">
        <v>116</v>
      </c>
      <c r="CR40" s="16">
        <v>21.1</v>
      </c>
      <c r="CS40" s="16"/>
      <c r="CT40" s="18">
        <v>0.26</v>
      </c>
      <c r="CU40" s="16" t="s">
        <v>116</v>
      </c>
      <c r="CV40" s="18">
        <v>0.1</v>
      </c>
      <c r="CW40" s="16"/>
      <c r="CX40" s="19">
        <v>254.9</v>
      </c>
      <c r="CY40" s="16"/>
      <c r="CZ40" s="19">
        <v>257.7</v>
      </c>
    </row>
    <row r="41" spans="1:104" s="22" customFormat="1" ht="11.25">
      <c r="A41" s="16" t="s">
        <v>111</v>
      </c>
      <c r="B41" s="16">
        <v>65.27</v>
      </c>
      <c r="C41" s="16">
        <v>43.977388888900002</v>
      </c>
      <c r="D41" s="16">
        <v>-74.270416666700001</v>
      </c>
      <c r="E41" s="17">
        <v>39889</v>
      </c>
      <c r="F41" s="16" t="s">
        <v>157</v>
      </c>
      <c r="G41" s="16" t="s">
        <v>121</v>
      </c>
      <c r="H41" s="16" t="s">
        <v>114</v>
      </c>
      <c r="I41" s="16" t="s">
        <v>115</v>
      </c>
      <c r="J41" s="16">
        <v>1045</v>
      </c>
      <c r="K41" s="16"/>
      <c r="L41" s="18">
        <v>63</v>
      </c>
      <c r="M41" s="16"/>
      <c r="N41" s="18">
        <v>0.7</v>
      </c>
      <c r="O41" s="18">
        <v>0.46</v>
      </c>
      <c r="P41" s="18">
        <v>3.5</v>
      </c>
      <c r="Q41" s="16"/>
      <c r="R41" s="18">
        <v>5.9</v>
      </c>
      <c r="S41" s="16"/>
      <c r="T41" s="19">
        <v>48</v>
      </c>
      <c r="U41" s="16"/>
      <c r="V41" s="19"/>
      <c r="W41" s="16"/>
      <c r="X41" s="18">
        <v>14.22</v>
      </c>
      <c r="Y41" s="16"/>
      <c r="Z41" s="20">
        <v>1.52</v>
      </c>
      <c r="AA41" s="16"/>
      <c r="AB41" s="20">
        <v>0.08</v>
      </c>
      <c r="AC41" s="16"/>
      <c r="AD41" s="20">
        <v>0.18</v>
      </c>
      <c r="AE41" s="16"/>
      <c r="AF41" s="21">
        <v>8.9999999999999993E-3</v>
      </c>
      <c r="AG41" s="16"/>
      <c r="AH41" s="18">
        <v>5</v>
      </c>
      <c r="AI41" s="16"/>
      <c r="AJ41" s="21">
        <v>0.186</v>
      </c>
      <c r="AK41" s="21">
        <v>0.186</v>
      </c>
      <c r="AL41" s="16"/>
      <c r="AM41" s="21">
        <v>3.9E-2</v>
      </c>
      <c r="AN41" s="18">
        <v>3.7</v>
      </c>
      <c r="AO41" s="16">
        <v>54</v>
      </c>
      <c r="AP41" s="16">
        <v>18</v>
      </c>
      <c r="AQ41" s="16">
        <v>15</v>
      </c>
      <c r="AR41" s="18">
        <v>4.3</v>
      </c>
      <c r="AS41" s="18">
        <v>2.4</v>
      </c>
      <c r="AT41" s="18">
        <v>2.8</v>
      </c>
      <c r="AU41" s="16"/>
      <c r="AV41" s="16">
        <v>-81.040000000000006</v>
      </c>
      <c r="AW41" s="16"/>
      <c r="AX41" s="16">
        <v>-12.03</v>
      </c>
      <c r="AY41" s="16"/>
      <c r="AZ41" s="16">
        <v>97</v>
      </c>
      <c r="BA41" s="16"/>
      <c r="BB41" s="16">
        <v>4</v>
      </c>
      <c r="BC41" s="16" t="s">
        <v>116</v>
      </c>
      <c r="BD41" s="16">
        <v>0.04</v>
      </c>
      <c r="BE41" s="16" t="s">
        <v>116</v>
      </c>
      <c r="BF41" s="20">
        <v>0.12</v>
      </c>
      <c r="BG41" s="16" t="s">
        <v>116</v>
      </c>
      <c r="BH41" s="20">
        <v>0.2</v>
      </c>
      <c r="BI41" s="16" t="s">
        <v>117</v>
      </c>
      <c r="BJ41" s="20">
        <v>1.4999999999999999E-2</v>
      </c>
      <c r="BK41" s="16"/>
      <c r="BL41" s="19"/>
      <c r="BM41" s="16"/>
      <c r="BN41" s="20"/>
      <c r="BO41" s="16"/>
      <c r="BP41" s="20"/>
      <c r="BQ41" s="16"/>
      <c r="BR41" s="20"/>
      <c r="BS41" s="16"/>
      <c r="BT41" s="19"/>
      <c r="BU41" s="16"/>
      <c r="BV41" s="20"/>
      <c r="BW41" s="16"/>
      <c r="BX41" s="20"/>
      <c r="BY41" s="16"/>
      <c r="BZ41" s="20"/>
      <c r="CA41" s="16"/>
      <c r="CB41" s="20"/>
      <c r="CC41" s="16"/>
      <c r="CD41" s="21">
        <v>2.0809999999999999E-2</v>
      </c>
      <c r="CE41" s="16" t="s">
        <v>116</v>
      </c>
      <c r="CF41" s="21">
        <v>2E-3</v>
      </c>
      <c r="CG41" s="16"/>
      <c r="CH41" s="20">
        <v>0.254</v>
      </c>
      <c r="CI41" s="16"/>
      <c r="CJ41" s="20">
        <v>0.374</v>
      </c>
      <c r="CK41" s="16"/>
      <c r="CL41" s="16"/>
      <c r="CM41" s="16" t="s">
        <v>116</v>
      </c>
      <c r="CN41" s="21">
        <v>8.0000000000000002E-3</v>
      </c>
      <c r="CO41" s="16" t="s">
        <v>117</v>
      </c>
      <c r="CP41" s="21">
        <v>6.0000000000000001E-3</v>
      </c>
      <c r="CQ41" s="16" t="s">
        <v>116</v>
      </c>
      <c r="CR41" s="16">
        <v>21.6</v>
      </c>
      <c r="CS41" s="16"/>
      <c r="CT41" s="18">
        <v>0.16</v>
      </c>
      <c r="CU41" s="16" t="s">
        <v>116</v>
      </c>
      <c r="CV41" s="18">
        <v>0.1</v>
      </c>
      <c r="CW41" s="16"/>
      <c r="CX41" s="19">
        <v>261.2</v>
      </c>
      <c r="CY41" s="16"/>
      <c r="CZ41" s="19">
        <v>264.7</v>
      </c>
    </row>
    <row r="42" spans="1:104" s="22" customFormat="1" ht="11.25">
      <c r="A42" s="16" t="s">
        <v>111</v>
      </c>
      <c r="B42" s="16">
        <v>65.27</v>
      </c>
      <c r="C42" s="16">
        <v>43.977388888900002</v>
      </c>
      <c r="D42" s="16">
        <v>-74.270416666700001</v>
      </c>
      <c r="E42" s="17">
        <v>39902</v>
      </c>
      <c r="F42" s="16" t="s">
        <v>157</v>
      </c>
      <c r="G42" s="16" t="s">
        <v>121</v>
      </c>
      <c r="H42" s="16" t="s">
        <v>122</v>
      </c>
      <c r="I42" s="16" t="s">
        <v>115</v>
      </c>
      <c r="J42" s="16">
        <v>1230</v>
      </c>
      <c r="K42" s="16"/>
      <c r="L42" s="16">
        <v>390</v>
      </c>
      <c r="M42" s="16"/>
      <c r="N42" s="18">
        <v>1.89</v>
      </c>
      <c r="O42" s="18">
        <v>0.65</v>
      </c>
      <c r="P42" s="18">
        <v>4</v>
      </c>
      <c r="Q42" s="16"/>
      <c r="R42" s="18">
        <v>6</v>
      </c>
      <c r="S42" s="16"/>
      <c r="T42" s="19">
        <v>27.3</v>
      </c>
      <c r="U42" s="16" t="s">
        <v>117</v>
      </c>
      <c r="V42" s="19">
        <v>31.18</v>
      </c>
      <c r="W42" s="16"/>
      <c r="X42" s="18">
        <v>11</v>
      </c>
      <c r="Y42" s="16"/>
      <c r="Z42" s="20">
        <v>2.38</v>
      </c>
      <c r="AA42" s="16"/>
      <c r="AB42" s="20">
        <v>0.05</v>
      </c>
      <c r="AC42" s="16"/>
      <c r="AD42" s="20">
        <v>0.67400000000000004</v>
      </c>
      <c r="AE42" s="16"/>
      <c r="AF42" s="21">
        <v>2.5000000000000001E-2</v>
      </c>
      <c r="AG42" s="16"/>
      <c r="AH42" s="18">
        <v>5.7</v>
      </c>
      <c r="AI42" s="16"/>
      <c r="AJ42" s="21">
        <v>0.20699999999999999</v>
      </c>
      <c r="AK42" s="21">
        <v>0.19900000000000001</v>
      </c>
      <c r="AL42" s="16"/>
      <c r="AM42" s="21">
        <v>4.2999999999999997E-2</v>
      </c>
      <c r="AN42" s="18">
        <v>3.6</v>
      </c>
      <c r="AO42" s="16">
        <v>53</v>
      </c>
      <c r="AP42" s="16">
        <v>15</v>
      </c>
      <c r="AQ42" s="16">
        <v>16</v>
      </c>
      <c r="AR42" s="18">
        <v>4.4000000000000004</v>
      </c>
      <c r="AS42" s="18">
        <v>2.4</v>
      </c>
      <c r="AT42" s="18">
        <v>2.7</v>
      </c>
      <c r="AU42" s="16"/>
      <c r="AV42" s="16">
        <v>-83.43</v>
      </c>
      <c r="AW42" s="16"/>
      <c r="AX42" s="16">
        <v>-12.36</v>
      </c>
      <c r="AY42" s="16"/>
      <c r="AZ42" s="16">
        <v>100</v>
      </c>
      <c r="BA42" s="16"/>
      <c r="BB42" s="16">
        <v>5</v>
      </c>
      <c r="BC42" s="16" t="s">
        <v>116</v>
      </c>
      <c r="BD42" s="16">
        <v>0.04</v>
      </c>
      <c r="BE42" s="16"/>
      <c r="BF42" s="20">
        <v>0.3</v>
      </c>
      <c r="BG42" s="16"/>
      <c r="BH42" s="20">
        <v>0.3</v>
      </c>
      <c r="BI42" s="16"/>
      <c r="BJ42" s="20">
        <v>3.7999999999999999E-2</v>
      </c>
      <c r="BK42" s="16" t="s">
        <v>117</v>
      </c>
      <c r="BL42" s="19">
        <v>5.05</v>
      </c>
      <c r="BM42" s="16"/>
      <c r="BN42" s="20">
        <v>2.399</v>
      </c>
      <c r="BO42" s="16"/>
      <c r="BP42" s="20">
        <v>3.3010000000000002</v>
      </c>
      <c r="BQ42" s="16"/>
      <c r="BR42" s="20">
        <v>3.081</v>
      </c>
      <c r="BS42" s="16"/>
      <c r="BT42" s="19">
        <v>111.2</v>
      </c>
      <c r="BU42" s="16"/>
      <c r="BV42" s="20">
        <v>0.45800000000000002</v>
      </c>
      <c r="BW42" s="16"/>
      <c r="BX42" s="20">
        <v>0.25700000000000001</v>
      </c>
      <c r="BY42" s="16"/>
      <c r="BZ42" s="20">
        <v>5.2759999999999998</v>
      </c>
      <c r="CA42" s="16"/>
      <c r="CB42" s="20">
        <v>2.319</v>
      </c>
      <c r="CC42" s="16"/>
      <c r="CD42" s="21"/>
      <c r="CE42" s="16"/>
      <c r="CF42" s="21"/>
      <c r="CG42" s="16"/>
      <c r="CH42" s="20"/>
      <c r="CI42" s="16"/>
      <c r="CJ42" s="20"/>
      <c r="CK42" s="16"/>
      <c r="CL42" s="16"/>
      <c r="CM42" s="16"/>
      <c r="CN42" s="21"/>
      <c r="CO42" s="16"/>
      <c r="CP42" s="21"/>
      <c r="CQ42" s="16" t="s">
        <v>116</v>
      </c>
      <c r="CR42" s="16">
        <v>21.1</v>
      </c>
      <c r="CS42" s="16"/>
      <c r="CT42" s="18">
        <v>0.35</v>
      </c>
      <c r="CU42" s="16"/>
      <c r="CV42" s="18">
        <v>0.32</v>
      </c>
      <c r="CW42" s="16"/>
      <c r="CX42" s="19">
        <v>262</v>
      </c>
      <c r="CY42" s="16"/>
      <c r="CZ42" s="19">
        <v>261.3</v>
      </c>
    </row>
    <row r="43" spans="1:104" s="22" customFormat="1" ht="11.25">
      <c r="A43" s="16" t="s">
        <v>111</v>
      </c>
      <c r="B43" s="16">
        <v>65.27</v>
      </c>
      <c r="C43" s="16">
        <v>43.977388888900002</v>
      </c>
      <c r="D43" s="16">
        <v>-74.270416666700001</v>
      </c>
      <c r="E43" s="17">
        <v>39927</v>
      </c>
      <c r="F43" s="16" t="s">
        <v>158</v>
      </c>
      <c r="G43" s="16" t="s">
        <v>124</v>
      </c>
      <c r="H43" s="16" t="s">
        <v>122</v>
      </c>
      <c r="I43" s="16" t="s">
        <v>115</v>
      </c>
      <c r="J43" s="16">
        <v>1245</v>
      </c>
      <c r="K43" s="16"/>
      <c r="L43" s="16">
        <v>101</v>
      </c>
      <c r="M43" s="16"/>
      <c r="N43" s="18">
        <v>0.88</v>
      </c>
      <c r="O43" s="18">
        <v>8.14</v>
      </c>
      <c r="P43" s="18">
        <v>14</v>
      </c>
      <c r="Q43" s="16"/>
      <c r="R43" s="18">
        <v>6.2</v>
      </c>
      <c r="S43" s="16"/>
      <c r="T43" s="19">
        <v>37</v>
      </c>
      <c r="U43" s="16" t="s">
        <v>117</v>
      </c>
      <c r="V43" s="19">
        <v>37.200000000000003</v>
      </c>
      <c r="W43" s="16"/>
      <c r="X43" s="18">
        <v>11.3</v>
      </c>
      <c r="Y43" s="16"/>
      <c r="Z43" s="20">
        <v>2.11</v>
      </c>
      <c r="AA43" s="16" t="s">
        <v>117</v>
      </c>
      <c r="AB43" s="20">
        <v>0.08</v>
      </c>
      <c r="AC43" s="16"/>
      <c r="AD43" s="20">
        <v>0.42499999999999999</v>
      </c>
      <c r="AE43" s="16"/>
      <c r="AF43" s="21">
        <v>1.7999999999999999E-2</v>
      </c>
      <c r="AG43" s="16"/>
      <c r="AH43" s="18">
        <v>5.9</v>
      </c>
      <c r="AI43" s="16"/>
      <c r="AJ43" s="21">
        <v>0.23499999999999999</v>
      </c>
      <c r="AK43" s="21">
        <v>0.22600000000000001</v>
      </c>
      <c r="AL43" s="16"/>
      <c r="AM43" s="21">
        <v>0.05</v>
      </c>
      <c r="AN43" s="18">
        <v>4</v>
      </c>
      <c r="AO43" s="16">
        <v>58</v>
      </c>
      <c r="AP43" s="16">
        <v>16</v>
      </c>
      <c r="AQ43" s="16">
        <v>18</v>
      </c>
      <c r="AR43" s="18">
        <v>4.4000000000000004</v>
      </c>
      <c r="AS43" s="18">
        <v>2.2999999999999998</v>
      </c>
      <c r="AT43" s="18">
        <v>2.9</v>
      </c>
      <c r="AU43" s="16"/>
      <c r="AV43" s="16">
        <v>-83.03</v>
      </c>
      <c r="AW43" s="16"/>
      <c r="AX43" s="16">
        <v>-12.14</v>
      </c>
      <c r="AY43" s="16"/>
      <c r="AZ43" s="16">
        <v>100</v>
      </c>
      <c r="BA43" s="16"/>
      <c r="BB43" s="16">
        <v>6</v>
      </c>
      <c r="BC43" s="16" t="s">
        <v>117</v>
      </c>
      <c r="BD43" s="16">
        <v>2.8000000000000001E-2</v>
      </c>
      <c r="BE43" s="16"/>
      <c r="BF43" s="20">
        <v>0.28599999999999998</v>
      </c>
      <c r="BG43" s="16"/>
      <c r="BH43" s="20">
        <v>0.313</v>
      </c>
      <c r="BI43" s="16"/>
      <c r="BJ43" s="20">
        <v>2.4E-2</v>
      </c>
      <c r="BK43" s="16" t="s">
        <v>117</v>
      </c>
      <c r="BL43" s="19">
        <v>6.3550000000000004</v>
      </c>
      <c r="BM43" s="16"/>
      <c r="BN43" s="20">
        <v>2.6920000000000002</v>
      </c>
      <c r="BO43" s="16"/>
      <c r="BP43" s="20">
        <v>3.9209999999999998</v>
      </c>
      <c r="BQ43" s="16"/>
      <c r="BR43" s="20">
        <v>3.5760000000000001</v>
      </c>
      <c r="BS43" s="16"/>
      <c r="BT43" s="19">
        <v>135.30000000000001</v>
      </c>
      <c r="BU43" s="16"/>
      <c r="BV43" s="20">
        <v>0.56899999999999995</v>
      </c>
      <c r="BW43" s="16"/>
      <c r="BX43" s="20">
        <v>0.223</v>
      </c>
      <c r="BY43" s="16"/>
      <c r="BZ43" s="20">
        <v>5.8220000000000001</v>
      </c>
      <c r="CA43" s="16"/>
      <c r="CB43" s="20">
        <v>2.6179999999999999</v>
      </c>
      <c r="CC43" s="16" t="s">
        <v>116</v>
      </c>
      <c r="CD43" s="21">
        <v>0.02</v>
      </c>
      <c r="CE43" s="16" t="s">
        <v>116</v>
      </c>
      <c r="CF43" s="21">
        <v>2E-3</v>
      </c>
      <c r="CG43" s="16"/>
      <c r="CH43" s="20">
        <v>0.115</v>
      </c>
      <c r="CI43" s="16"/>
      <c r="CJ43" s="20">
        <v>0.311</v>
      </c>
      <c r="CK43" s="16"/>
      <c r="CL43" s="16"/>
      <c r="CM43" s="16" t="s">
        <v>117</v>
      </c>
      <c r="CN43" s="21">
        <v>4.0899999999999999E-3</v>
      </c>
      <c r="CO43" s="16"/>
      <c r="CP43" s="21">
        <v>8.3000000000000001E-3</v>
      </c>
      <c r="CQ43" s="16" t="s">
        <v>116</v>
      </c>
      <c r="CR43" s="16">
        <v>20.8</v>
      </c>
      <c r="CS43" s="16"/>
      <c r="CT43" s="18">
        <v>0.47</v>
      </c>
      <c r="CU43" s="16"/>
      <c r="CV43" s="18">
        <v>0.53</v>
      </c>
      <c r="CW43" s="16"/>
      <c r="CX43" s="19">
        <v>252.8</v>
      </c>
      <c r="CY43" s="16"/>
      <c r="CZ43" s="19">
        <v>253.5</v>
      </c>
    </row>
    <row r="44" spans="1:104" s="22" customFormat="1" ht="11.25">
      <c r="A44" s="16" t="s">
        <v>111</v>
      </c>
      <c r="B44" s="16">
        <v>65.27</v>
      </c>
      <c r="C44" s="16">
        <v>43.977388888900002</v>
      </c>
      <c r="D44" s="16">
        <v>-74.270416666700001</v>
      </c>
      <c r="E44" s="17">
        <v>39940</v>
      </c>
      <c r="F44" s="16" t="s">
        <v>159</v>
      </c>
      <c r="G44" s="16" t="s">
        <v>126</v>
      </c>
      <c r="H44" s="16" t="s">
        <v>122</v>
      </c>
      <c r="I44" s="16" t="s">
        <v>11</v>
      </c>
      <c r="J44" s="16">
        <v>1030</v>
      </c>
      <c r="K44" s="16"/>
      <c r="L44" s="18">
        <v>91</v>
      </c>
      <c r="M44" s="16"/>
      <c r="N44" s="18">
        <v>0.83</v>
      </c>
      <c r="O44" s="18">
        <v>12.13</v>
      </c>
      <c r="P44" s="18">
        <v>10</v>
      </c>
      <c r="Q44" s="16"/>
      <c r="R44" s="18">
        <v>6.7</v>
      </c>
      <c r="S44" s="16"/>
      <c r="T44" s="19">
        <v>37.1</v>
      </c>
      <c r="U44" s="16"/>
      <c r="V44" s="19"/>
      <c r="W44" s="16"/>
      <c r="X44" s="18">
        <v>9.6</v>
      </c>
      <c r="Y44" s="16"/>
      <c r="Z44" s="20"/>
      <c r="AA44" s="16"/>
      <c r="AB44" s="20"/>
      <c r="AC44" s="16"/>
      <c r="AD44" s="20"/>
      <c r="AE44" s="16"/>
      <c r="AF44" s="21"/>
      <c r="AG44" s="16"/>
      <c r="AH44" s="18">
        <v>6.7</v>
      </c>
      <c r="AI44" s="16"/>
      <c r="AJ44" s="21">
        <v>0.27500000000000002</v>
      </c>
      <c r="AK44" s="21">
        <v>0.27500000000000002</v>
      </c>
      <c r="AL44" s="16"/>
      <c r="AM44" s="21">
        <v>0.06</v>
      </c>
      <c r="AN44" s="18">
        <v>4.0999999999999996</v>
      </c>
      <c r="AO44" s="16"/>
      <c r="AP44" s="16"/>
      <c r="AQ44" s="16"/>
      <c r="AR44" s="18"/>
      <c r="AS44" s="18"/>
      <c r="AT44" s="18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0"/>
      <c r="BG44" s="16"/>
      <c r="BH44" s="20"/>
      <c r="BI44" s="16"/>
      <c r="BJ44" s="20"/>
      <c r="BK44" s="16"/>
      <c r="BL44" s="19"/>
      <c r="BM44" s="16"/>
      <c r="BN44" s="20"/>
      <c r="BO44" s="16"/>
      <c r="BP44" s="20"/>
      <c r="BQ44" s="16"/>
      <c r="BR44" s="20"/>
      <c r="BS44" s="16"/>
      <c r="BT44" s="19"/>
      <c r="BU44" s="16"/>
      <c r="BV44" s="20"/>
      <c r="BW44" s="16"/>
      <c r="BX44" s="20"/>
      <c r="BY44" s="16"/>
      <c r="BZ44" s="20"/>
      <c r="CA44" s="16"/>
      <c r="CB44" s="20"/>
      <c r="CC44" s="16"/>
      <c r="CD44" s="21"/>
      <c r="CE44" s="16"/>
      <c r="CF44" s="21"/>
      <c r="CG44" s="16"/>
      <c r="CH44" s="20"/>
      <c r="CI44" s="16"/>
      <c r="CJ44" s="20"/>
      <c r="CK44" s="16"/>
      <c r="CL44" s="16"/>
      <c r="CM44" s="16"/>
      <c r="CN44" s="21"/>
      <c r="CO44" s="16"/>
      <c r="CP44" s="21"/>
      <c r="CQ44" s="16"/>
      <c r="CR44" s="16"/>
      <c r="CS44" s="16"/>
      <c r="CT44" s="18"/>
      <c r="CU44" s="16"/>
      <c r="CV44" s="18"/>
      <c r="CW44" s="16"/>
      <c r="CX44" s="19"/>
      <c r="CY44" s="16"/>
      <c r="CZ44" s="19"/>
    </row>
    <row r="45" spans="1:104" s="22" customFormat="1" ht="11.25">
      <c r="A45" s="16" t="s">
        <v>111</v>
      </c>
      <c r="B45" s="16">
        <v>65.27</v>
      </c>
      <c r="C45" s="16">
        <v>43.977388888900002</v>
      </c>
      <c r="D45" s="16">
        <v>-74.270416666700001</v>
      </c>
      <c r="E45" s="17">
        <v>39953</v>
      </c>
      <c r="F45" s="16" t="s">
        <v>159</v>
      </c>
      <c r="G45" s="16" t="s">
        <v>126</v>
      </c>
      <c r="H45" s="16" t="s">
        <v>122</v>
      </c>
      <c r="I45" s="16" t="s">
        <v>11</v>
      </c>
      <c r="J45" s="16">
        <v>850</v>
      </c>
      <c r="K45" s="16"/>
      <c r="L45" s="18">
        <v>95</v>
      </c>
      <c r="M45" s="16"/>
      <c r="N45" s="18">
        <v>0.85</v>
      </c>
      <c r="O45" s="18">
        <v>11.8</v>
      </c>
      <c r="P45" s="18"/>
      <c r="Q45" s="16"/>
      <c r="R45" s="18">
        <v>5.73</v>
      </c>
      <c r="S45" s="16"/>
      <c r="T45" s="19">
        <v>30</v>
      </c>
      <c r="U45" s="16" t="s">
        <v>117</v>
      </c>
      <c r="V45" s="19">
        <v>33.72</v>
      </c>
      <c r="W45" s="16"/>
      <c r="X45" s="18">
        <v>9.7200000000000006</v>
      </c>
      <c r="Y45" s="16"/>
      <c r="Z45" s="20">
        <v>3.42</v>
      </c>
      <c r="AA45" s="16"/>
      <c r="AB45" s="20">
        <v>0.13</v>
      </c>
      <c r="AC45" s="16"/>
      <c r="AD45" s="20">
        <v>0.48599999999999999</v>
      </c>
      <c r="AE45" s="16"/>
      <c r="AF45" s="21">
        <v>1.7999999999999999E-2</v>
      </c>
      <c r="AG45" s="16"/>
      <c r="AH45" s="18">
        <v>9.6</v>
      </c>
      <c r="AI45" s="16"/>
      <c r="AJ45" s="21">
        <v>0.40799999999999997</v>
      </c>
      <c r="AK45" s="21">
        <v>0.39500000000000002</v>
      </c>
      <c r="AL45" s="16"/>
      <c r="AM45" s="21">
        <v>8.6999999999999994E-2</v>
      </c>
      <c r="AN45" s="18">
        <v>4.3</v>
      </c>
      <c r="AO45" s="16">
        <v>58</v>
      </c>
      <c r="AP45" s="16">
        <v>15</v>
      </c>
      <c r="AQ45" s="16"/>
      <c r="AR45" s="18">
        <v>4.7</v>
      </c>
      <c r="AS45" s="18">
        <v>2.4</v>
      </c>
      <c r="AT45" s="18"/>
      <c r="AU45" s="16"/>
      <c r="AV45" s="16">
        <v>-75.08</v>
      </c>
      <c r="AW45" s="16"/>
      <c r="AX45" s="16">
        <v>-10.86</v>
      </c>
      <c r="AY45" s="16"/>
      <c r="AZ45" s="16">
        <v>90</v>
      </c>
      <c r="BA45" s="16"/>
      <c r="BB45" s="16">
        <v>2</v>
      </c>
      <c r="BC45" s="16" t="s">
        <v>116</v>
      </c>
      <c r="BD45" s="16">
        <v>0.04</v>
      </c>
      <c r="BE45" s="16"/>
      <c r="BF45" s="20">
        <v>0.248</v>
      </c>
      <c r="BG45" s="16"/>
      <c r="BH45" s="20">
        <v>0.248</v>
      </c>
      <c r="BI45" s="16"/>
      <c r="BJ45" s="20">
        <v>3.5000000000000003E-2</v>
      </c>
      <c r="BK45" s="16" t="s">
        <v>117</v>
      </c>
      <c r="BL45" s="19">
        <v>5.931</v>
      </c>
      <c r="BM45" s="16"/>
      <c r="BN45" s="20">
        <v>2.6859999999999999</v>
      </c>
      <c r="BO45" s="16"/>
      <c r="BP45" s="20">
        <v>3.0819999999999999</v>
      </c>
      <c r="BQ45" s="16"/>
      <c r="BR45" s="20">
        <v>3.008</v>
      </c>
      <c r="BS45" s="16"/>
      <c r="BT45" s="19">
        <v>194.1</v>
      </c>
      <c r="BU45" s="16"/>
      <c r="BV45" s="20">
        <v>0.51400000000000001</v>
      </c>
      <c r="BW45" s="16"/>
      <c r="BX45" s="20">
        <v>0.14000000000000001</v>
      </c>
      <c r="BY45" s="16"/>
      <c r="BZ45" s="20">
        <v>4.8129999999999997</v>
      </c>
      <c r="CA45" s="16"/>
      <c r="CB45" s="20">
        <v>2.3079999999999998</v>
      </c>
      <c r="CC45" s="16" t="s">
        <v>116</v>
      </c>
      <c r="CD45" s="21">
        <v>0.02</v>
      </c>
      <c r="CE45" s="16" t="s">
        <v>116</v>
      </c>
      <c r="CF45" s="21">
        <v>2E-3</v>
      </c>
      <c r="CG45" s="16" t="s">
        <v>117</v>
      </c>
      <c r="CH45" s="20">
        <v>3.6999999999999998E-2</v>
      </c>
      <c r="CI45" s="16"/>
      <c r="CJ45" s="20">
        <v>0.317</v>
      </c>
      <c r="CK45" s="16"/>
      <c r="CL45" s="16"/>
      <c r="CM45" s="16" t="s">
        <v>117</v>
      </c>
      <c r="CN45" s="21">
        <v>4.13E-3</v>
      </c>
      <c r="CO45" s="16"/>
      <c r="CP45" s="21">
        <v>8.5000000000000006E-3</v>
      </c>
      <c r="CQ45" s="16" t="s">
        <v>116</v>
      </c>
      <c r="CR45" s="16">
        <v>12.6</v>
      </c>
      <c r="CS45" s="16"/>
      <c r="CT45" s="18">
        <v>0.72</v>
      </c>
      <c r="CU45" s="16"/>
      <c r="CV45" s="18">
        <v>0.62</v>
      </c>
      <c r="CW45" s="16"/>
      <c r="CX45" s="19">
        <v>154.19999999999999</v>
      </c>
      <c r="CY45" s="16"/>
      <c r="CZ45" s="19">
        <v>153.80000000000001</v>
      </c>
    </row>
    <row r="46" spans="1:104" s="22" customFormat="1" ht="11.25">
      <c r="A46" s="16" t="s">
        <v>111</v>
      </c>
      <c r="B46" s="16">
        <v>65.27</v>
      </c>
      <c r="C46" s="16">
        <v>43.977388888900002</v>
      </c>
      <c r="D46" s="16">
        <v>-74.270416666700001</v>
      </c>
      <c r="E46" s="17">
        <v>39980</v>
      </c>
      <c r="F46" s="16" t="s">
        <v>160</v>
      </c>
      <c r="G46" s="16" t="s">
        <v>128</v>
      </c>
      <c r="H46" s="16" t="s">
        <v>122</v>
      </c>
      <c r="I46" s="16" t="s">
        <v>11</v>
      </c>
      <c r="J46" s="16">
        <v>930</v>
      </c>
      <c r="K46" s="16"/>
      <c r="L46" s="18">
        <v>53</v>
      </c>
      <c r="M46" s="16"/>
      <c r="N46" s="18">
        <v>0.65</v>
      </c>
      <c r="O46" s="18">
        <v>18.87</v>
      </c>
      <c r="P46" s="18">
        <v>22</v>
      </c>
      <c r="Q46" s="16"/>
      <c r="R46" s="18">
        <v>6.26</v>
      </c>
      <c r="S46" s="16"/>
      <c r="T46" s="19">
        <v>50</v>
      </c>
      <c r="U46" s="16" t="s">
        <v>117</v>
      </c>
      <c r="V46" s="19">
        <v>50.4</v>
      </c>
      <c r="W46" s="16"/>
      <c r="X46" s="18">
        <v>7</v>
      </c>
      <c r="Y46" s="16"/>
      <c r="Z46" s="20">
        <v>2.19</v>
      </c>
      <c r="AA46" s="16"/>
      <c r="AB46" s="20">
        <v>0.2</v>
      </c>
      <c r="AC46" s="16"/>
      <c r="AD46" s="20">
        <v>0.56699999999999995</v>
      </c>
      <c r="AE46" s="16"/>
      <c r="AF46" s="21">
        <v>4.3999999999999997E-2</v>
      </c>
      <c r="AG46" s="16"/>
      <c r="AH46" s="18">
        <v>7.2</v>
      </c>
      <c r="AI46" s="16"/>
      <c r="AJ46" s="21">
        <v>0.28999999999999998</v>
      </c>
      <c r="AK46" s="21">
        <v>0.27900000000000003</v>
      </c>
      <c r="AL46" s="16"/>
      <c r="AM46" s="21">
        <v>6.4000000000000001E-2</v>
      </c>
      <c r="AN46" s="18">
        <v>4</v>
      </c>
      <c r="AO46" s="16">
        <v>53</v>
      </c>
      <c r="AP46" s="16">
        <v>18</v>
      </c>
      <c r="AQ46" s="16">
        <v>16</v>
      </c>
      <c r="AR46" s="18">
        <v>4.7</v>
      </c>
      <c r="AS46" s="18">
        <v>2.9</v>
      </c>
      <c r="AT46" s="18">
        <v>3</v>
      </c>
      <c r="AU46" s="16"/>
      <c r="AV46" s="16">
        <v>-70.7</v>
      </c>
      <c r="AW46" s="16"/>
      <c r="AX46" s="16">
        <v>-10.18</v>
      </c>
      <c r="AY46" s="16"/>
      <c r="AZ46" s="16">
        <v>100</v>
      </c>
      <c r="BA46" s="16"/>
      <c r="BB46" s="16">
        <v>2</v>
      </c>
      <c r="BC46" s="16" t="s">
        <v>117</v>
      </c>
      <c r="BD46" s="16">
        <v>2.4E-2</v>
      </c>
      <c r="BE46" s="16"/>
      <c r="BF46" s="20">
        <v>0.70499999999999996</v>
      </c>
      <c r="BG46" s="16"/>
      <c r="BH46" s="20">
        <v>0.72799999999999998</v>
      </c>
      <c r="BI46" s="16"/>
      <c r="BJ46" s="20">
        <v>8.5000000000000006E-2</v>
      </c>
      <c r="BK46" s="16"/>
      <c r="BL46" s="19">
        <v>10.4</v>
      </c>
      <c r="BM46" s="16"/>
      <c r="BN46" s="20">
        <v>4.1050000000000004</v>
      </c>
      <c r="BO46" s="16"/>
      <c r="BP46" s="20">
        <v>5.8879999999999999</v>
      </c>
      <c r="BQ46" s="16"/>
      <c r="BR46" s="20">
        <v>3.0619999999999998</v>
      </c>
      <c r="BS46" s="16"/>
      <c r="BT46" s="19">
        <v>157.30000000000001</v>
      </c>
      <c r="BU46" s="16"/>
      <c r="BV46" s="20">
        <v>0.86299999999999999</v>
      </c>
      <c r="BW46" s="16"/>
      <c r="BX46" s="20">
        <v>0.214</v>
      </c>
      <c r="BY46" s="16"/>
      <c r="BZ46" s="20">
        <v>5.3490000000000002</v>
      </c>
      <c r="CA46" s="16"/>
      <c r="CB46" s="20">
        <v>3.6629999999999998</v>
      </c>
      <c r="CC46" s="16" t="s">
        <v>116</v>
      </c>
      <c r="CD46" s="21">
        <v>0.02</v>
      </c>
      <c r="CE46" s="16" t="s">
        <v>116</v>
      </c>
      <c r="CF46" s="21">
        <v>4.0000000000000001E-3</v>
      </c>
      <c r="CG46" s="16" t="s">
        <v>116</v>
      </c>
      <c r="CH46" s="20">
        <v>0.04</v>
      </c>
      <c r="CI46" s="16"/>
      <c r="CJ46" s="20">
        <v>0.36499999999999999</v>
      </c>
      <c r="CK46" s="16"/>
      <c r="CL46" s="16"/>
      <c r="CM46" s="16" t="s">
        <v>117</v>
      </c>
      <c r="CN46" s="21">
        <v>4.2500000000000003E-3</v>
      </c>
      <c r="CO46" s="16"/>
      <c r="CP46" s="21">
        <v>1.49E-2</v>
      </c>
      <c r="CQ46" s="16" t="s">
        <v>116</v>
      </c>
      <c r="CR46" s="16">
        <v>37.5</v>
      </c>
      <c r="CS46" s="16"/>
      <c r="CT46" s="18">
        <v>2.0499999999999998</v>
      </c>
      <c r="CU46" s="16"/>
      <c r="CV46" s="18">
        <v>3.23</v>
      </c>
      <c r="CW46" s="16"/>
      <c r="CX46" s="19">
        <v>435</v>
      </c>
      <c r="CY46" s="16"/>
      <c r="CZ46" s="19">
        <v>442.5</v>
      </c>
    </row>
    <row r="47" spans="1:104" s="22" customFormat="1" ht="11.25">
      <c r="A47" s="16" t="s">
        <v>111</v>
      </c>
      <c r="B47" s="16">
        <v>65.27</v>
      </c>
      <c r="C47" s="16">
        <v>43.977388888900002</v>
      </c>
      <c r="D47" s="16">
        <v>-74.270416666700001</v>
      </c>
      <c r="E47" s="17">
        <v>40003</v>
      </c>
      <c r="F47" s="16" t="s">
        <v>161</v>
      </c>
      <c r="G47" s="16" t="s">
        <v>130</v>
      </c>
      <c r="H47" s="16" t="s">
        <v>131</v>
      </c>
      <c r="I47" s="16" t="s">
        <v>11</v>
      </c>
      <c r="J47" s="16">
        <v>930</v>
      </c>
      <c r="K47" s="16"/>
      <c r="L47" s="18">
        <v>55</v>
      </c>
      <c r="M47" s="16"/>
      <c r="N47" s="18">
        <v>0.66</v>
      </c>
      <c r="O47" s="18">
        <v>18.829999999999998</v>
      </c>
      <c r="P47" s="18">
        <v>21</v>
      </c>
      <c r="Q47" s="16"/>
      <c r="R47" s="18">
        <v>6.29</v>
      </c>
      <c r="S47" s="16"/>
      <c r="T47" s="19">
        <v>51</v>
      </c>
      <c r="U47" s="16" t="s">
        <v>117</v>
      </c>
      <c r="V47" s="19">
        <v>51</v>
      </c>
      <c r="W47" s="16"/>
      <c r="X47" s="18">
        <v>7</v>
      </c>
      <c r="Y47" s="16"/>
      <c r="Z47" s="20">
        <v>3.29</v>
      </c>
      <c r="AA47" s="16"/>
      <c r="AB47" s="20">
        <v>0.37</v>
      </c>
      <c r="AC47" s="16"/>
      <c r="AD47" s="20">
        <v>0.40400000000000003</v>
      </c>
      <c r="AE47" s="16"/>
      <c r="AF47" s="21">
        <v>5.8999999999999997E-2</v>
      </c>
      <c r="AG47" s="16"/>
      <c r="AH47" s="18">
        <v>8.5</v>
      </c>
      <c r="AI47" s="16"/>
      <c r="AJ47" s="21">
        <v>0.36099999999999999</v>
      </c>
      <c r="AK47" s="21">
        <v>0.32100000000000001</v>
      </c>
      <c r="AL47" s="16"/>
      <c r="AM47" s="21">
        <v>0.14599999999999999</v>
      </c>
      <c r="AN47" s="18">
        <v>4.2</v>
      </c>
      <c r="AO47" s="16">
        <v>56</v>
      </c>
      <c r="AP47" s="16">
        <v>17</v>
      </c>
      <c r="AQ47" s="16">
        <v>15</v>
      </c>
      <c r="AR47" s="18">
        <v>4.5999999999999996</v>
      </c>
      <c r="AS47" s="18">
        <v>4.4000000000000004</v>
      </c>
      <c r="AT47" s="18">
        <v>2.9</v>
      </c>
      <c r="AU47" s="16"/>
      <c r="AV47" s="16">
        <v>-72.44</v>
      </c>
      <c r="AW47" s="16"/>
      <c r="AX47" s="16">
        <v>-10.18</v>
      </c>
      <c r="AY47" s="16"/>
      <c r="AZ47" s="16">
        <v>96</v>
      </c>
      <c r="BA47" s="16"/>
      <c r="BB47" s="16">
        <v>2</v>
      </c>
      <c r="BC47" s="16" t="s">
        <v>116</v>
      </c>
      <c r="BD47" s="16">
        <v>0.04</v>
      </c>
      <c r="BE47" s="16"/>
      <c r="BF47" s="20">
        <v>0.54</v>
      </c>
      <c r="BG47" s="16"/>
      <c r="BH47" s="20">
        <v>0.54</v>
      </c>
      <c r="BI47" s="16"/>
      <c r="BJ47" s="20">
        <v>5.2999999999999999E-2</v>
      </c>
      <c r="BK47" s="16"/>
      <c r="BL47" s="19">
        <v>11</v>
      </c>
      <c r="BM47" s="16"/>
      <c r="BN47" s="20">
        <v>4.4560000000000004</v>
      </c>
      <c r="BO47" s="16"/>
      <c r="BP47" s="20">
        <v>5.343</v>
      </c>
      <c r="BQ47" s="16"/>
      <c r="BR47" s="20">
        <v>2.4940000000000002</v>
      </c>
      <c r="BS47" s="16"/>
      <c r="BT47" s="19">
        <v>580.6</v>
      </c>
      <c r="BU47" s="16"/>
      <c r="BV47" s="20">
        <v>0.89200000000000002</v>
      </c>
      <c r="BW47" s="16"/>
      <c r="BX47" s="20">
        <v>0.22600000000000001</v>
      </c>
      <c r="BY47" s="16"/>
      <c r="BZ47" s="20">
        <v>6.3890000000000002</v>
      </c>
      <c r="CA47" s="16"/>
      <c r="CB47" s="20">
        <v>3.3479999999999999</v>
      </c>
      <c r="CC47" s="16" t="s">
        <v>116</v>
      </c>
      <c r="CD47" s="21">
        <v>0.02</v>
      </c>
      <c r="CE47" s="16" t="s">
        <v>117</v>
      </c>
      <c r="CF47" s="21">
        <v>1.2700000000000001E-3</v>
      </c>
      <c r="CG47" s="16"/>
      <c r="CH47" s="20">
        <v>0.04</v>
      </c>
      <c r="CI47" s="16"/>
      <c r="CJ47" s="20">
        <v>0.40300000000000002</v>
      </c>
      <c r="CK47" s="16"/>
      <c r="CL47" s="16"/>
      <c r="CM47" s="16" t="s">
        <v>117</v>
      </c>
      <c r="CN47" s="21">
        <v>5.2599999999999999E-3</v>
      </c>
      <c r="CO47" s="16"/>
      <c r="CP47" s="21">
        <v>1.8100000000000002E-2</v>
      </c>
      <c r="CQ47" s="16"/>
      <c r="CR47" s="16"/>
      <c r="CS47" s="16"/>
      <c r="CT47" s="18"/>
      <c r="CU47" s="16"/>
      <c r="CV47" s="18"/>
      <c r="CW47" s="16"/>
      <c r="CX47" s="19"/>
      <c r="CY47" s="16"/>
      <c r="CZ47" s="19"/>
    </row>
    <row r="48" spans="1:104" s="22" customFormat="1" ht="11.25">
      <c r="A48" s="16" t="s">
        <v>111</v>
      </c>
      <c r="B48" s="16">
        <v>65.27</v>
      </c>
      <c r="C48" s="16">
        <v>43.977388888900002</v>
      </c>
      <c r="D48" s="16">
        <v>-74.270416666700001</v>
      </c>
      <c r="E48" s="17">
        <v>40038</v>
      </c>
      <c r="F48" s="16" t="s">
        <v>162</v>
      </c>
      <c r="G48" s="16" t="s">
        <v>133</v>
      </c>
      <c r="H48" s="16" t="s">
        <v>131</v>
      </c>
      <c r="I48" s="16" t="s">
        <v>11</v>
      </c>
      <c r="J48" s="16">
        <v>900</v>
      </c>
      <c r="K48" s="16"/>
      <c r="L48" s="20">
        <v>8.5</v>
      </c>
      <c r="M48" s="16"/>
      <c r="N48" s="18">
        <v>0.31</v>
      </c>
      <c r="O48" s="18">
        <v>22.5</v>
      </c>
      <c r="P48" s="18">
        <v>18</v>
      </c>
      <c r="Q48" s="16"/>
      <c r="R48" s="18">
        <v>6.26</v>
      </c>
      <c r="S48" s="16"/>
      <c r="T48" s="19">
        <v>53.9</v>
      </c>
      <c r="U48" s="16" t="s">
        <v>117</v>
      </c>
      <c r="V48" s="19">
        <v>57.3</v>
      </c>
      <c r="W48" s="16"/>
      <c r="X48" s="18">
        <v>6.49</v>
      </c>
      <c r="Y48" s="16"/>
      <c r="Z48" s="20">
        <v>2.92</v>
      </c>
      <c r="AA48" s="16"/>
      <c r="AB48" s="20">
        <v>0.43</v>
      </c>
      <c r="AC48" s="16"/>
      <c r="AD48" s="20">
        <v>0.42399999999999999</v>
      </c>
      <c r="AE48" s="16"/>
      <c r="AF48" s="21">
        <v>4.3999999999999997E-2</v>
      </c>
      <c r="AG48" s="16"/>
      <c r="AH48" s="18">
        <v>11.7</v>
      </c>
      <c r="AI48" s="16"/>
      <c r="AJ48" s="21">
        <v>0.503</v>
      </c>
      <c r="AK48" s="21">
        <v>0.44700000000000001</v>
      </c>
      <c r="AL48" s="16"/>
      <c r="AM48" s="21">
        <v>0.11600000000000001</v>
      </c>
      <c r="AN48" s="18">
        <v>4.3</v>
      </c>
      <c r="AO48" s="16"/>
      <c r="AP48" s="16"/>
      <c r="AQ48" s="16"/>
      <c r="AR48" s="18"/>
      <c r="AS48" s="18"/>
      <c r="AT48" s="18"/>
      <c r="AU48" s="16"/>
      <c r="AV48" s="16">
        <v>-70.84</v>
      </c>
      <c r="AW48" s="16"/>
      <c r="AX48" s="16">
        <v>-9.9600000000000009</v>
      </c>
      <c r="AY48" s="16"/>
      <c r="AZ48" s="16">
        <v>90</v>
      </c>
      <c r="BA48" s="16"/>
      <c r="BB48" s="16">
        <v>3</v>
      </c>
      <c r="BC48" s="16"/>
      <c r="BD48" s="16"/>
      <c r="BE48" s="16"/>
      <c r="BF48" s="20">
        <v>0.76500000000000001</v>
      </c>
      <c r="BG48" s="16"/>
      <c r="BH48" s="20">
        <v>0.76500000000000001</v>
      </c>
      <c r="BI48" s="16"/>
      <c r="BJ48" s="20">
        <v>0.09</v>
      </c>
      <c r="BK48" s="16"/>
      <c r="BL48" s="19">
        <v>12.05</v>
      </c>
      <c r="BM48" s="16"/>
      <c r="BN48" s="20">
        <v>4.5970000000000004</v>
      </c>
      <c r="BO48" s="16"/>
      <c r="BP48" s="20">
        <v>6.6849999999999996</v>
      </c>
      <c r="BQ48" s="16"/>
      <c r="BR48" s="20">
        <v>2.4239999999999999</v>
      </c>
      <c r="BS48" s="16"/>
      <c r="BT48" s="19">
        <v>809.9</v>
      </c>
      <c r="BU48" s="16"/>
      <c r="BV48" s="20">
        <v>1.008</v>
      </c>
      <c r="BW48" s="16"/>
      <c r="BX48" s="20">
        <v>0.27700000000000002</v>
      </c>
      <c r="BY48" s="16"/>
      <c r="BZ48" s="20">
        <v>7.7480000000000002</v>
      </c>
      <c r="CA48" s="16"/>
      <c r="CB48" s="20">
        <v>4.157</v>
      </c>
      <c r="CC48" s="16" t="s">
        <v>116</v>
      </c>
      <c r="CD48" s="21">
        <v>0.02</v>
      </c>
      <c r="CE48" s="16" t="s">
        <v>117</v>
      </c>
      <c r="CF48" s="21">
        <v>1.33E-3</v>
      </c>
      <c r="CG48" s="16" t="s">
        <v>117</v>
      </c>
      <c r="CH48" s="20">
        <v>2.7E-2</v>
      </c>
      <c r="CI48" s="16"/>
      <c r="CJ48" s="20">
        <v>0.46600000000000003</v>
      </c>
      <c r="CK48" s="16"/>
      <c r="CL48" s="16"/>
      <c r="CM48" s="16" t="s">
        <v>117</v>
      </c>
      <c r="CN48" s="21">
        <v>4.3299999999999996E-3</v>
      </c>
      <c r="CO48" s="16"/>
      <c r="CP48" s="21">
        <v>1.6799999999999999E-2</v>
      </c>
      <c r="CQ48" s="16"/>
      <c r="CR48" s="16"/>
      <c r="CS48" s="16"/>
      <c r="CT48" s="18"/>
      <c r="CU48" s="16"/>
      <c r="CV48" s="18"/>
      <c r="CW48" s="16"/>
      <c r="CX48" s="19"/>
      <c r="CY48" s="16"/>
      <c r="CZ48" s="19"/>
    </row>
    <row r="49" spans="1:104" s="22" customFormat="1" ht="11.25">
      <c r="A49" s="16" t="s">
        <v>111</v>
      </c>
      <c r="B49" s="16">
        <v>65.27</v>
      </c>
      <c r="C49" s="16">
        <v>43.977388888900002</v>
      </c>
      <c r="D49" s="16">
        <v>-74.270416666700001</v>
      </c>
      <c r="E49" s="17">
        <v>40071</v>
      </c>
      <c r="F49" s="16" t="s">
        <v>163</v>
      </c>
      <c r="G49" s="16" t="s">
        <v>135</v>
      </c>
      <c r="H49" s="16" t="s">
        <v>131</v>
      </c>
      <c r="I49" s="16" t="s">
        <v>11</v>
      </c>
      <c r="J49" s="16">
        <v>900</v>
      </c>
      <c r="K49" s="16"/>
      <c r="L49" s="20">
        <v>6.3</v>
      </c>
      <c r="M49" s="16"/>
      <c r="N49" s="18">
        <v>0.28000000000000003</v>
      </c>
      <c r="O49" s="18">
        <v>17.22</v>
      </c>
      <c r="P49" s="18">
        <v>20</v>
      </c>
      <c r="Q49" s="16"/>
      <c r="R49" s="18">
        <v>6.64</v>
      </c>
      <c r="S49" s="16"/>
      <c r="T49" s="19">
        <v>58</v>
      </c>
      <c r="U49" s="16" t="s">
        <v>117</v>
      </c>
      <c r="V49" s="19">
        <v>61.3</v>
      </c>
      <c r="W49" s="16"/>
      <c r="X49" s="18">
        <v>7.88</v>
      </c>
      <c r="Y49" s="16"/>
      <c r="Z49" s="20">
        <v>2.37</v>
      </c>
      <c r="AA49" s="16"/>
      <c r="AB49" s="20">
        <v>0.18</v>
      </c>
      <c r="AC49" s="16"/>
      <c r="AD49" s="20">
        <v>0.65700000000000003</v>
      </c>
      <c r="AE49" s="16"/>
      <c r="AF49" s="21">
        <v>4.4999999999999998E-2</v>
      </c>
      <c r="AG49" s="16"/>
      <c r="AH49" s="18">
        <v>10</v>
      </c>
      <c r="AI49" s="16"/>
      <c r="AJ49" s="21">
        <v>0.42299999999999999</v>
      </c>
      <c r="AK49" s="21">
        <v>0.38</v>
      </c>
      <c r="AL49" s="16"/>
      <c r="AM49" s="21">
        <v>9.2999999999999999E-2</v>
      </c>
      <c r="AN49" s="18">
        <v>4.3</v>
      </c>
      <c r="AO49" s="16"/>
      <c r="AP49" s="16"/>
      <c r="AQ49" s="16"/>
      <c r="AR49" s="18"/>
      <c r="AS49" s="18"/>
      <c r="AT49" s="18"/>
      <c r="AU49" s="16"/>
      <c r="AV49" s="16">
        <v>-62.93</v>
      </c>
      <c r="AW49" s="16"/>
      <c r="AX49" s="16">
        <v>-9.0399999999999991</v>
      </c>
      <c r="AY49" s="16"/>
      <c r="AZ49" s="16">
        <v>95</v>
      </c>
      <c r="BA49" s="16"/>
      <c r="BB49" s="16">
        <v>12</v>
      </c>
      <c r="BC49" s="16" t="s">
        <v>117</v>
      </c>
      <c r="BD49" s="16">
        <v>3.3000000000000002E-2</v>
      </c>
      <c r="BE49" s="16"/>
      <c r="BF49" s="20">
        <v>1.0820000000000001</v>
      </c>
      <c r="BG49" s="16"/>
      <c r="BH49" s="20">
        <v>1.115</v>
      </c>
      <c r="BI49" s="16"/>
      <c r="BJ49" s="20">
        <v>0.112</v>
      </c>
      <c r="BK49" s="16"/>
      <c r="BL49" s="19">
        <v>12.92</v>
      </c>
      <c r="BM49" s="16"/>
      <c r="BN49" s="20">
        <v>4.8789999999999996</v>
      </c>
      <c r="BO49" s="16"/>
      <c r="BP49" s="20">
        <v>7.7</v>
      </c>
      <c r="BQ49" s="16"/>
      <c r="BR49" s="20">
        <v>2.5990000000000002</v>
      </c>
      <c r="BS49" s="16"/>
      <c r="BT49" s="19">
        <v>618.70000000000005</v>
      </c>
      <c r="BU49" s="16"/>
      <c r="BV49" s="20">
        <v>1.1539999999999999</v>
      </c>
      <c r="BW49" s="16"/>
      <c r="BX49" s="20">
        <v>0.28100000000000003</v>
      </c>
      <c r="BY49" s="16"/>
      <c r="BZ49" s="20">
        <v>7.6749999999999998</v>
      </c>
      <c r="CA49" s="16"/>
      <c r="CB49" s="20">
        <v>4.5380000000000003</v>
      </c>
      <c r="CC49" s="16" t="s">
        <v>116</v>
      </c>
      <c r="CD49" s="21">
        <v>0.02</v>
      </c>
      <c r="CE49" s="16" t="s">
        <v>116</v>
      </c>
      <c r="CF49" s="21">
        <v>2E-3</v>
      </c>
      <c r="CG49" s="16" t="s">
        <v>116</v>
      </c>
      <c r="CH49" s="20">
        <v>0.04</v>
      </c>
      <c r="CI49" s="16"/>
      <c r="CJ49" s="20">
        <v>0.42399999999999999</v>
      </c>
      <c r="CK49" s="16"/>
      <c r="CL49" s="16"/>
      <c r="CM49" s="16" t="s">
        <v>117</v>
      </c>
      <c r="CN49" s="21">
        <v>5.11E-3</v>
      </c>
      <c r="CO49" s="16"/>
      <c r="CP49" s="21">
        <v>1.7600000000000001E-2</v>
      </c>
      <c r="CQ49" s="16"/>
      <c r="CR49" s="16"/>
      <c r="CS49" s="16"/>
      <c r="CT49" s="18"/>
      <c r="CU49" s="16"/>
      <c r="CV49" s="18"/>
      <c r="CW49" s="16"/>
      <c r="CX49" s="19"/>
      <c r="CY49" s="16"/>
      <c r="CZ49" s="19"/>
    </row>
  </sheetData>
  <mergeCells count="42"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L5:AM5"/>
    <mergeCell ref="AU5:AV5"/>
    <mergeCell ref="AW5:AX5"/>
    <mergeCell ref="AY5:AZ5"/>
    <mergeCell ref="BA5:BB5"/>
    <mergeCell ref="BC5:BD5"/>
    <mergeCell ref="Y5:Z5"/>
    <mergeCell ref="AA5:AB5"/>
    <mergeCell ref="AC5:AD5"/>
    <mergeCell ref="AE5:AF5"/>
    <mergeCell ref="AG5:AH5"/>
    <mergeCell ref="AI5:AJ5"/>
    <mergeCell ref="K5:L5"/>
    <mergeCell ref="M5:N5"/>
    <mergeCell ref="Q5:R5"/>
    <mergeCell ref="S5:T5"/>
    <mergeCell ref="U5:V5"/>
    <mergeCell ref="W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 2C Fishing Brook WQ Tabl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kawalten</dc:creator>
  <cp:lastModifiedBy>kawalten</cp:lastModifiedBy>
  <dcterms:created xsi:type="dcterms:W3CDTF">2012-09-25T18:15:09Z</dcterms:created>
  <dcterms:modified xsi:type="dcterms:W3CDTF">2012-09-25T18:15:28Z</dcterms:modified>
</cp:coreProperties>
</file>