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75" windowWidth="26985" windowHeight="11985"/>
  </bookViews>
  <sheets>
    <sheet name="Land Cover Comparison" sheetId="1" r:id="rId1"/>
  </sheets>
  <calcPr calcId="145621"/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12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N12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13" i="1"/>
  <c r="N14" i="1"/>
  <c r="N15" i="1"/>
</calcChain>
</file>

<file path=xl/sharedStrings.xml><?xml version="1.0" encoding="utf-8"?>
<sst xmlns="http://schemas.openxmlformats.org/spreadsheetml/2006/main" count="196" uniqueCount="142">
  <si>
    <t>River basin</t>
  </si>
  <si>
    <t>USGS station number</t>
  </si>
  <si>
    <t>USGS station name</t>
  </si>
  <si>
    <r>
      <t>Drainage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</si>
  <si>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Roanoke</t>
  </si>
  <si>
    <t>02068500</t>
  </si>
  <si>
    <t>Dan River near Francisco, NC</t>
  </si>
  <si>
    <t>02071000</t>
  </si>
  <si>
    <t>Dan River near Wentworth, NC</t>
  </si>
  <si>
    <t>Chowan</t>
  </si>
  <si>
    <t>02053200</t>
  </si>
  <si>
    <t>Potecasi Creek near Union, NC</t>
  </si>
  <si>
    <t>Tar Pamlico</t>
  </si>
  <si>
    <t>02081500</t>
  </si>
  <si>
    <t>Tar River near Tar River, NC</t>
  </si>
  <si>
    <t>02083000</t>
  </si>
  <si>
    <t>Fishing Creek near Enfield, NC</t>
  </si>
  <si>
    <t>02083500</t>
  </si>
  <si>
    <t>Tar River at Tarboro, NC</t>
  </si>
  <si>
    <t>02084160</t>
  </si>
  <si>
    <t>Chicod Creek at SR1760 near Simpson, NC</t>
  </si>
  <si>
    <t>02084557</t>
  </si>
  <si>
    <t>Van Swamp near Hoke, NC</t>
  </si>
  <si>
    <t>Neuse</t>
  </si>
  <si>
    <t>02085000</t>
  </si>
  <si>
    <t>Eno River at Hillsborough, NC</t>
  </si>
  <si>
    <t>02085070</t>
  </si>
  <si>
    <t>Eno River near Durham, NC</t>
  </si>
  <si>
    <t>0208521324</t>
  </si>
  <si>
    <t>Little River at SR1461 near Orange Factory, NC</t>
  </si>
  <si>
    <t>0208524090</t>
  </si>
  <si>
    <t>Mountain Creek at SR1617 near Bahama, NC</t>
  </si>
  <si>
    <t>0208524975</t>
  </si>
  <si>
    <t>Little River below Little River Trib at Fairntosh, NC</t>
  </si>
  <si>
    <t>02085500</t>
  </si>
  <si>
    <t>Flat River at Bahama, NC</t>
  </si>
  <si>
    <t>02086500</t>
  </si>
  <si>
    <t>Flat River at dam near Bahama, NC</t>
  </si>
  <si>
    <t>0208650112</t>
  </si>
  <si>
    <t>Flat River Trib near Willardville, NC</t>
  </si>
  <si>
    <t>02087183</t>
  </si>
  <si>
    <t>Neuse River near Falls, NC</t>
  </si>
  <si>
    <t>0208726005</t>
  </si>
  <si>
    <t>Crabtree Creek at Ebenezer Church Rd near Raleigh, NC</t>
  </si>
  <si>
    <t>02087580</t>
  </si>
  <si>
    <t>Swift Creek near Apex, NC</t>
  </si>
  <si>
    <t>02089000</t>
  </si>
  <si>
    <t>Neuse River near Goldsboro, NC</t>
  </si>
  <si>
    <t>0208925200</t>
  </si>
  <si>
    <t>Bear Creek at Mays Store Rd, NC</t>
  </si>
  <si>
    <t>02089500</t>
  </si>
  <si>
    <t>Neuse River at Kinston, NC</t>
  </si>
  <si>
    <t>02090380</t>
  </si>
  <si>
    <t>Contentnea Creek near Lucama, NC</t>
  </si>
  <si>
    <t>02091500</t>
  </si>
  <si>
    <t>Contentnea Creek at Hookerton, NC</t>
  </si>
  <si>
    <t>02091814</t>
  </si>
  <si>
    <t>Neuse River near Fort Barnwell, NC</t>
  </si>
  <si>
    <t>02092500</t>
  </si>
  <si>
    <t>Trent River near Trenton, NC</t>
  </si>
  <si>
    <t>Cape Fear</t>
  </si>
  <si>
    <t>02093000</t>
  </si>
  <si>
    <t>New River near Gum Branch, NC</t>
  </si>
  <si>
    <t>02094500</t>
  </si>
  <si>
    <t>Reedy Fork near Gibsonville, NC</t>
  </si>
  <si>
    <t>02095000</t>
  </si>
  <si>
    <t>South Buffalo Creek near Greensboro, NC</t>
  </si>
  <si>
    <t>02095500</t>
  </si>
  <si>
    <t>North Buffalo Creek near Greensboro, NC</t>
  </si>
  <si>
    <t>0209553650</t>
  </si>
  <si>
    <t>Buffalo Creek at SR2819 near McLeansville, NC</t>
  </si>
  <si>
    <t>02096500</t>
  </si>
  <si>
    <t>Haw River at Haw River, NC</t>
  </si>
  <si>
    <t>02096846</t>
  </si>
  <si>
    <t>Cane Creek near Orange Grove, NC</t>
  </si>
  <si>
    <t>02096960</t>
  </si>
  <si>
    <t>Haw River near Bynum, NC</t>
  </si>
  <si>
    <t>02097314</t>
  </si>
  <si>
    <t>New Hope Creek near Blands, NC</t>
  </si>
  <si>
    <t>0209741955</t>
  </si>
  <si>
    <t>Northeast Creek at SR1100 near Genlee, NC</t>
  </si>
  <si>
    <t>02097464</t>
  </si>
  <si>
    <t>Morgan Creek near White Cross, NC</t>
  </si>
  <si>
    <t>02097517</t>
  </si>
  <si>
    <t>Morgan Creek near Chapel Hill, NC</t>
  </si>
  <si>
    <t>0209782609</t>
  </si>
  <si>
    <t>White Oak Creek at mouth near Green Level, NC</t>
  </si>
  <si>
    <t>02099000</t>
  </si>
  <si>
    <t>02102500</t>
  </si>
  <si>
    <t>Cape Fear River at Lillington, NC</t>
  </si>
  <si>
    <t>02104220</t>
  </si>
  <si>
    <t>Rockfish Creek at Raeford, NC</t>
  </si>
  <si>
    <t>02105769</t>
  </si>
  <si>
    <t>Cape Fear River at lock 1 nr Kelly, NC</t>
  </si>
  <si>
    <t>02106500</t>
  </si>
  <si>
    <t>Black River near Tomahawk, NC</t>
  </si>
  <si>
    <t>Lumber</t>
  </si>
  <si>
    <t>02133500</t>
  </si>
  <si>
    <t>Drowning Creek near Hoffman, NC</t>
  </si>
  <si>
    <t>02133624</t>
  </si>
  <si>
    <t>Lumber River near Maxton, NC</t>
  </si>
  <si>
    <t>02134500</t>
  </si>
  <si>
    <t>Lumber River at Boardman, NC</t>
  </si>
  <si>
    <t>02109500</t>
  </si>
  <si>
    <t>Waccamaw River at Freeland, NC</t>
  </si>
  <si>
    <t>LC class: 21+22+23+24</t>
  </si>
  <si>
    <r>
      <t>Developed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</si>
  <si>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LC class: 41+42+43+52</t>
  </si>
  <si>
    <r>
      <t>Forested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</si>
  <si>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LC class: 81+82</t>
  </si>
  <si>
    <r>
      <t>Agriculture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</si>
  <si>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LC class: 90+95</t>
  </si>
  <si>
    <t>Developed (%)</t>
  </si>
  <si>
    <t>Forested (%)</t>
  </si>
  <si>
    <t>Agriculture (%)</t>
  </si>
  <si>
    <r>
      <t>Wetlands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</si>
  <si>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Wetlands (%)</t>
  </si>
  <si>
    <r>
      <t>Abbreviations: USGS, U.S. Geological Survey; LC, land cover; mi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square mile; %, percent</t>
    </r>
  </si>
  <si>
    <r>
      <t>Percent increase or decrease in land cover from 2001 to 2006</t>
    </r>
    <r>
      <rPr>
        <vertAlign val="superscript"/>
        <sz val="11"/>
        <color theme="1"/>
        <rFont val="Calibri"/>
        <family val="2"/>
        <scheme val="minor"/>
      </rPr>
      <t>1</t>
    </r>
  </si>
  <si>
    <t>Land-cover class number</t>
  </si>
  <si>
    <t>Description</t>
  </si>
  <si>
    <t xml:space="preserve">Developed, open space </t>
  </si>
  <si>
    <t>Developed, low intensity</t>
  </si>
  <si>
    <t>Developed, medium intensity</t>
  </si>
  <si>
    <t xml:space="preserve">Developed, high intensity </t>
  </si>
  <si>
    <t xml:space="preserve">Deciduous forest </t>
  </si>
  <si>
    <t xml:space="preserve">Evergreen forest </t>
  </si>
  <si>
    <t xml:space="preserve">Mixed forest </t>
  </si>
  <si>
    <t xml:space="preserve">Shrub/Scrub </t>
  </si>
  <si>
    <t>Pasture/Hay</t>
  </si>
  <si>
    <t>Cultivated crops</t>
  </si>
  <si>
    <t>Woody wetlands</t>
  </si>
  <si>
    <t>Emergent herbaceous wetlands</t>
  </si>
  <si>
    <t>Footnote 1: Land-cover class number descriptions</t>
  </si>
  <si>
    <t>Study site number (see fig. 1)</t>
  </si>
  <si>
    <t>East Fork Deep River near High Point, NC</t>
  </si>
  <si>
    <t>Report information: Harden, S.L., Cuffney, T.F., Terziotti, S., and Kolb, K.R., 2013, Relation of watershed setting and stream nutrient yields at selected sites in central and eastern North Carolina, 1997 - 2008: U.S. Geological Survey Scientific Investigations Report 2013-5007, available at http://pubs.usgs.gov/sir/2013/5007/</t>
  </si>
  <si>
    <t>Comparison of 2001 and 2006 land-cover data by aggregated class for each study site.</t>
  </si>
  <si>
    <t xml:space="preserve">The compiled land-cover data were used to compute the relative percent increase or decrease for each aggregated land-cover class (developed, forested, agriculture, and wetlands) from 2001 to 2006. For each class (Columns N to Q), the percent change was calculated with the following formula: ((2006 data - 2001 data)/drainage area) x 100). A positive value indicates the percent increase and a negative value indicates the percent decrease in land cover from 2001 to 2006. </t>
  </si>
  <si>
    <r>
      <t>2001 - Aggregated land-cover class data by area</t>
    </r>
    <r>
      <rPr>
        <vertAlign val="superscript"/>
        <sz val="11"/>
        <color theme="1"/>
        <rFont val="Calibri"/>
        <family val="2"/>
      </rPr>
      <t>1</t>
    </r>
  </si>
  <si>
    <r>
      <t>2006 - Aggregated land-cover class data by area</t>
    </r>
    <r>
      <rPr>
        <vertAlign val="superscript"/>
        <sz val="11"/>
        <color theme="1"/>
        <rFont val="Calibri"/>
        <family val="2"/>
      </rPr>
      <t>1</t>
    </r>
  </si>
  <si>
    <t>Refer to text of report for description of land-cover compilation methods.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</si>
</sst>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0" fillId="0" borderId="0" xfId="0" applyFill="1" applyBorder="1" applyAlignment="1"/>
    <xf numFmtId="164" fontId="3" fillId="0" borderId="0" xfId="0" applyNumberFormat="1" applyFont="1" applyAlignment="1"/>
    <xf numFmtId="4" fontId="3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/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164" fontId="3" fillId="0" borderId="0" xfId="0" applyNumberFormat="1" applyFont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6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0" fillId="0" borderId="0" xfId="0" applyAlignment="1"/>
    <xf numFmtId="2" fontId="0" fillId="4" borderId="0" xfId="0" applyNumberForma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9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C1" zoomScaleNormal="100" workbookViewId="0">
      <selection activeCell="M11" sqref="M11"/>
    </sheetView>
  </sheetViews>
  <sheetFormatPr defaultRowHeight="15" x14ac:dyDescent="0.25"/>
  <cols>
    <col min="1" max="1" width="14.7109375" style="11" customWidth="1"/>
    <col min="2" max="2" width="12.7109375" style="11" customWidth="1"/>
    <col min="3" max="3" width="12.7109375" style="12" customWidth="1"/>
    <col min="4" max="4" width="48.7109375" style="13" customWidth="1"/>
    <col min="5" max="5" width="10.7109375" style="14" customWidth="1"/>
    <col min="6" max="7" width="20.7109375" style="6" customWidth="1"/>
    <col min="8" max="9" width="17.7109375" style="6" customWidth="1"/>
    <col min="10" max="11" width="20.7109375" style="6" customWidth="1"/>
    <col min="12" max="13" width="17.7109375" style="6" customWidth="1"/>
    <col min="14" max="15" width="20.7109375" style="22" customWidth="1"/>
    <col min="16" max="17" width="17.7109375" style="22" customWidth="1"/>
  </cols>
  <sheetData>
    <row r="1" spans="1:17" s="44" customFormat="1" x14ac:dyDescent="0.25">
      <c r="A1" s="49" t="s">
        <v>137</v>
      </c>
      <c r="B1" s="50"/>
      <c r="C1" s="50"/>
      <c r="D1" s="50"/>
      <c r="E1" s="50"/>
      <c r="F1" s="50"/>
      <c r="G1" s="50"/>
      <c r="H1" s="50"/>
      <c r="I1" s="42"/>
      <c r="J1" s="42"/>
      <c r="K1" s="42"/>
      <c r="L1" s="42"/>
      <c r="M1" s="42"/>
      <c r="N1" s="43"/>
      <c r="O1" s="43"/>
      <c r="P1" s="43"/>
      <c r="Q1" s="43"/>
    </row>
    <row r="2" spans="1:17" s="37" customFormat="1" x14ac:dyDescent="0.25">
      <c r="A2" s="34"/>
      <c r="B2" s="35"/>
      <c r="C2" s="35"/>
      <c r="D2" s="35"/>
      <c r="E2" s="35"/>
      <c r="F2" s="35"/>
      <c r="G2" s="35"/>
      <c r="H2" s="35"/>
      <c r="I2" s="35"/>
      <c r="J2" s="1"/>
      <c r="K2" s="36"/>
      <c r="L2" s="1"/>
      <c r="M2" s="36"/>
      <c r="O2" s="1"/>
      <c r="P2" s="1"/>
      <c r="Q2" s="36"/>
    </row>
    <row r="3" spans="1:17" s="37" customFormat="1" ht="30.75" customHeight="1" x14ac:dyDescent="0.25">
      <c r="A3" s="59" t="s">
        <v>136</v>
      </c>
      <c r="B3" s="60"/>
      <c r="C3" s="60"/>
      <c r="D3" s="60"/>
      <c r="E3" s="60"/>
      <c r="F3" s="60"/>
      <c r="G3" s="60"/>
      <c r="H3" s="60"/>
      <c r="I3" s="38"/>
      <c r="J3" s="1"/>
      <c r="K3" s="36"/>
      <c r="L3" s="1"/>
      <c r="M3" s="36"/>
      <c r="O3" s="1"/>
      <c r="P3" s="1"/>
      <c r="Q3" s="36"/>
    </row>
    <row r="4" spans="1:17" s="37" customFormat="1" x14ac:dyDescent="0.25">
      <c r="A4" s="39"/>
      <c r="B4" s="40"/>
      <c r="C4" s="40"/>
      <c r="D4" s="40"/>
      <c r="E4" s="41"/>
      <c r="F4" s="40"/>
      <c r="G4" s="40"/>
      <c r="H4" s="40"/>
      <c r="I4" s="40"/>
      <c r="J4" s="1"/>
      <c r="K4" s="36"/>
      <c r="L4" s="1"/>
      <c r="M4" s="36"/>
      <c r="O4" s="1"/>
      <c r="P4" s="1"/>
      <c r="Q4" s="36"/>
    </row>
    <row r="5" spans="1:17" x14ac:dyDescent="0.25">
      <c r="A5" s="51" t="s">
        <v>141</v>
      </c>
      <c r="B5" s="52"/>
      <c r="C5" s="52"/>
      <c r="D5" s="52"/>
      <c r="E5" s="52"/>
      <c r="F5" s="52"/>
      <c r="G5" s="52"/>
      <c r="H5" s="52"/>
    </row>
    <row r="6" spans="1:17" ht="45" customHeight="1" x14ac:dyDescent="0.25">
      <c r="A6" s="53" t="s">
        <v>138</v>
      </c>
      <c r="B6" s="54"/>
      <c r="C6" s="54"/>
      <c r="D6" s="54"/>
      <c r="E6" s="54"/>
      <c r="F6" s="54"/>
      <c r="G6" s="54"/>
      <c r="H6" s="54"/>
    </row>
    <row r="7" spans="1:17" x14ac:dyDescent="0.25">
      <c r="A7" s="51" t="s">
        <v>117</v>
      </c>
      <c r="B7" s="51"/>
      <c r="C7" s="55"/>
      <c r="D7" s="51"/>
      <c r="E7" s="56"/>
      <c r="F7" s="57"/>
      <c r="G7" s="57"/>
      <c r="H7" s="57"/>
    </row>
    <row r="9" spans="1:17" ht="17.25" x14ac:dyDescent="0.25">
      <c r="F9" s="58" t="s">
        <v>139</v>
      </c>
      <c r="G9" s="58"/>
      <c r="H9" s="58"/>
      <c r="I9" s="58"/>
      <c r="J9" s="48" t="s">
        <v>140</v>
      </c>
      <c r="K9" s="48"/>
      <c r="L9" s="48"/>
      <c r="M9" s="48"/>
      <c r="N9" s="47" t="s">
        <v>118</v>
      </c>
      <c r="O9" s="47"/>
      <c r="P9" s="47"/>
      <c r="Q9" s="47"/>
    </row>
    <row r="10" spans="1:17" s="20" customFormat="1" ht="20.100000000000001" customHeight="1" x14ac:dyDescent="0.25">
      <c r="A10" s="17"/>
      <c r="B10" s="16"/>
      <c r="C10" s="18"/>
      <c r="D10" s="19"/>
      <c r="E10" s="15"/>
      <c r="F10" s="15" t="s">
        <v>105</v>
      </c>
      <c r="G10" s="15" t="s">
        <v>107</v>
      </c>
      <c r="H10" s="15" t="s">
        <v>109</v>
      </c>
      <c r="I10" s="15" t="s">
        <v>111</v>
      </c>
      <c r="J10" s="15" t="s">
        <v>105</v>
      </c>
      <c r="K10" s="15" t="s">
        <v>107</v>
      </c>
      <c r="L10" s="15" t="s">
        <v>109</v>
      </c>
      <c r="M10" s="15" t="s">
        <v>111</v>
      </c>
      <c r="N10" s="21" t="s">
        <v>105</v>
      </c>
      <c r="O10" s="21" t="s">
        <v>107</v>
      </c>
      <c r="P10" s="21" t="s">
        <v>109</v>
      </c>
      <c r="Q10" s="21" t="s">
        <v>111</v>
      </c>
    </row>
    <row r="11" spans="1:17" ht="45" x14ac:dyDescent="0.25">
      <c r="A11" s="33" t="s">
        <v>134</v>
      </c>
      <c r="B11" s="23" t="s">
        <v>0</v>
      </c>
      <c r="C11" s="24" t="s">
        <v>1</v>
      </c>
      <c r="D11" s="25" t="s">
        <v>2</v>
      </c>
      <c r="E11" s="26" t="s">
        <v>3</v>
      </c>
      <c r="F11" s="27" t="s">
        <v>106</v>
      </c>
      <c r="G11" s="27" t="s">
        <v>108</v>
      </c>
      <c r="H11" s="27" t="s">
        <v>110</v>
      </c>
      <c r="I11" s="27" t="s">
        <v>115</v>
      </c>
      <c r="J11" s="27" t="s">
        <v>106</v>
      </c>
      <c r="K11" s="27" t="s">
        <v>108</v>
      </c>
      <c r="L11" s="27" t="s">
        <v>110</v>
      </c>
      <c r="M11" s="27" t="s">
        <v>115</v>
      </c>
      <c r="N11" s="28" t="s">
        <v>112</v>
      </c>
      <c r="O11" s="28" t="s">
        <v>113</v>
      </c>
      <c r="P11" s="28" t="s">
        <v>114</v>
      </c>
      <c r="Q11" s="28" t="s">
        <v>116</v>
      </c>
    </row>
    <row r="12" spans="1:17" x14ac:dyDescent="0.25">
      <c r="A12" s="1">
        <v>1</v>
      </c>
      <c r="B12" s="2" t="s">
        <v>4</v>
      </c>
      <c r="C12" s="3" t="s">
        <v>5</v>
      </c>
      <c r="D12" s="4" t="s">
        <v>6</v>
      </c>
      <c r="E12" s="5">
        <v>123.45075721705693</v>
      </c>
      <c r="F12" s="6">
        <v>5.5573769999999998</v>
      </c>
      <c r="G12" s="6">
        <v>89.750389999999996</v>
      </c>
      <c r="H12" s="6">
        <v>25.766135999999999</v>
      </c>
      <c r="I12" s="6">
        <v>0.115756</v>
      </c>
      <c r="J12" s="6">
        <v>5.5508630000000005</v>
      </c>
      <c r="K12" s="6">
        <v>89.645722000000006</v>
      </c>
      <c r="L12" s="6">
        <v>25.587933999999997</v>
      </c>
      <c r="M12" s="6">
        <v>0.115701</v>
      </c>
      <c r="N12" s="22">
        <f>((J12-F12)/E12)*100</f>
        <v>-5.2765978490889459E-3</v>
      </c>
      <c r="O12" s="22">
        <f>((K12-G12)/E12)*100</f>
        <v>-8.4785223160646433E-2</v>
      </c>
      <c r="P12" s="22">
        <f>((L12-H12)/E12)*100</f>
        <v>-0.14435067391824846</v>
      </c>
      <c r="Q12" s="22">
        <f>((M12-I12)/E12)*100</f>
        <v>-4.4552177110826388E-5</v>
      </c>
    </row>
    <row r="13" spans="1:17" x14ac:dyDescent="0.25">
      <c r="A13" s="1">
        <v>2</v>
      </c>
      <c r="B13" s="2" t="s">
        <v>4</v>
      </c>
      <c r="C13" s="3" t="s">
        <v>7</v>
      </c>
      <c r="D13" s="4" t="s">
        <v>8</v>
      </c>
      <c r="E13" s="5">
        <v>1043.4997097382345</v>
      </c>
      <c r="F13" s="6">
        <v>65.122091999999995</v>
      </c>
      <c r="G13" s="6">
        <v>733.94964699999991</v>
      </c>
      <c r="H13" s="6">
        <v>187.37503000000001</v>
      </c>
      <c r="I13" s="6">
        <v>4.2988679999999997</v>
      </c>
      <c r="J13" s="6">
        <v>65.415346999999997</v>
      </c>
      <c r="K13" s="6">
        <v>729.607752</v>
      </c>
      <c r="L13" s="6">
        <v>181.91847299999998</v>
      </c>
      <c r="M13" s="6">
        <v>4.6628579999999999</v>
      </c>
      <c r="N13" s="22">
        <f t="shared" ref="N13:N59" si="0">((J13-F13)/E13)*100</f>
        <v>2.8103026504297357E-2</v>
      </c>
      <c r="O13" s="22">
        <f t="shared" ref="O13:O59" si="1">((K13-G13)/E13)*100</f>
        <v>-0.41608971804017919</v>
      </c>
      <c r="P13" s="22">
        <f t="shared" ref="P13:P59" si="2">((L13-H13)/E13)*100</f>
        <v>-0.52290929734602687</v>
      </c>
      <c r="Q13" s="22">
        <f t="shared" ref="Q13:Q59" si="3">((M13-I13)/E13)*100</f>
        <v>3.4881658001736142E-2</v>
      </c>
    </row>
    <row r="14" spans="1:17" x14ac:dyDescent="0.25">
      <c r="A14" s="1">
        <v>3</v>
      </c>
      <c r="B14" s="2" t="s">
        <v>9</v>
      </c>
      <c r="C14" s="7" t="s">
        <v>10</v>
      </c>
      <c r="D14" s="8" t="s">
        <v>11</v>
      </c>
      <c r="E14" s="5">
        <v>224.80337458390724</v>
      </c>
      <c r="F14" s="6">
        <v>14.520989</v>
      </c>
      <c r="G14" s="6">
        <v>101.03774799999999</v>
      </c>
      <c r="H14" s="6">
        <v>71.604769000000005</v>
      </c>
      <c r="I14" s="6">
        <v>35.850377000000002</v>
      </c>
      <c r="J14" s="6">
        <v>14.489756</v>
      </c>
      <c r="K14" s="6">
        <v>99.034168000000008</v>
      </c>
      <c r="L14" s="6">
        <v>74.091814999999997</v>
      </c>
      <c r="M14" s="6">
        <v>34.602209999999999</v>
      </c>
      <c r="N14" s="22">
        <f t="shared" si="0"/>
        <v>-1.3893474712205735E-2</v>
      </c>
      <c r="O14" s="22">
        <f t="shared" si="1"/>
        <v>-0.89125886286558142</v>
      </c>
      <c r="P14" s="22">
        <f t="shared" si="2"/>
        <v>1.1063205810870553</v>
      </c>
      <c r="Q14" s="22">
        <f t="shared" si="3"/>
        <v>-0.55522609583163851</v>
      </c>
    </row>
    <row r="15" spans="1:17" x14ac:dyDescent="0.25">
      <c r="A15" s="1">
        <v>4</v>
      </c>
      <c r="B15" s="2" t="s">
        <v>12</v>
      </c>
      <c r="C15" s="3" t="s">
        <v>13</v>
      </c>
      <c r="D15" s="8" t="s">
        <v>14</v>
      </c>
      <c r="E15" s="5">
        <v>166.71901672979797</v>
      </c>
      <c r="F15" s="6">
        <v>7.8880869999999996</v>
      </c>
      <c r="G15" s="6">
        <v>101.170709</v>
      </c>
      <c r="H15" s="6">
        <v>38.880788000000003</v>
      </c>
      <c r="I15" s="6">
        <v>3.3546999999999998</v>
      </c>
      <c r="J15" s="6">
        <v>7.8893788967480205</v>
      </c>
      <c r="K15" s="6">
        <v>98.054220999999984</v>
      </c>
      <c r="L15" s="6">
        <v>38.798304999999999</v>
      </c>
      <c r="M15" s="6">
        <v>3.266184</v>
      </c>
      <c r="N15" s="22">
        <f t="shared" si="0"/>
        <v>7.7489465410815321E-4</v>
      </c>
      <c r="O15" s="22">
        <f t="shared" si="1"/>
        <v>-1.8693056503871541</v>
      </c>
      <c r="P15" s="22">
        <f t="shared" si="2"/>
        <v>-4.947426011615931E-2</v>
      </c>
      <c r="Q15" s="22">
        <f t="shared" si="3"/>
        <v>-5.3092923492619903E-2</v>
      </c>
    </row>
    <row r="16" spans="1:17" x14ac:dyDescent="0.25">
      <c r="A16" s="1">
        <v>5</v>
      </c>
      <c r="B16" s="2" t="s">
        <v>12</v>
      </c>
      <c r="C16" s="3" t="s">
        <v>15</v>
      </c>
      <c r="D16" s="9" t="s">
        <v>16</v>
      </c>
      <c r="E16" s="5">
        <v>529.78158280245634</v>
      </c>
      <c r="F16" s="6">
        <v>26.597899000000002</v>
      </c>
      <c r="G16" s="6">
        <v>347.418451</v>
      </c>
      <c r="H16" s="6">
        <v>90.029699999999991</v>
      </c>
      <c r="I16" s="6">
        <v>31.836278</v>
      </c>
      <c r="J16" s="6">
        <v>26.596741000000005</v>
      </c>
      <c r="K16" s="6">
        <v>345.349851</v>
      </c>
      <c r="L16" s="6">
        <v>89.890186</v>
      </c>
      <c r="M16" s="6">
        <v>31.34234</v>
      </c>
      <c r="N16" s="22">
        <f t="shared" si="0"/>
        <v>-2.1858064485198495E-4</v>
      </c>
      <c r="O16" s="22">
        <f t="shared" si="1"/>
        <v>-0.3904627996045944</v>
      </c>
      <c r="P16" s="22">
        <f t="shared" si="2"/>
        <v>-2.6334248778899682E-2</v>
      </c>
      <c r="Q16" s="22">
        <f t="shared" si="3"/>
        <v>-9.3234271638351449E-2</v>
      </c>
    </row>
    <row r="17" spans="1:17" x14ac:dyDescent="0.25">
      <c r="A17" s="1">
        <v>6</v>
      </c>
      <c r="B17" s="2" t="s">
        <v>12</v>
      </c>
      <c r="C17" s="3" t="s">
        <v>17</v>
      </c>
      <c r="D17" s="9" t="s">
        <v>18</v>
      </c>
      <c r="E17" s="5">
        <v>2210.3610564810033</v>
      </c>
      <c r="F17" s="6">
        <v>168.11908</v>
      </c>
      <c r="G17" s="6">
        <v>1079.2190529999998</v>
      </c>
      <c r="H17" s="6">
        <v>598.23675800000001</v>
      </c>
      <c r="I17" s="6">
        <v>216.93524300000001</v>
      </c>
      <c r="J17" s="6">
        <v>170.98549700000001</v>
      </c>
      <c r="K17" s="6">
        <v>1066.222677</v>
      </c>
      <c r="L17" s="6">
        <v>593.45168699999999</v>
      </c>
      <c r="M17" s="6">
        <v>212.44950799999998</v>
      </c>
      <c r="N17" s="22">
        <f t="shared" si="0"/>
        <v>0.12968094020636975</v>
      </c>
      <c r="O17" s="22">
        <f t="shared" si="1"/>
        <v>-0.58797525236400328</v>
      </c>
      <c r="P17" s="22">
        <f t="shared" si="2"/>
        <v>-0.21648368197447659</v>
      </c>
      <c r="Q17" s="22">
        <f t="shared" si="3"/>
        <v>-0.20294127906603326</v>
      </c>
    </row>
    <row r="18" spans="1:17" x14ac:dyDescent="0.25">
      <c r="A18" s="1">
        <v>7</v>
      </c>
      <c r="B18" s="2" t="s">
        <v>12</v>
      </c>
      <c r="C18" s="3" t="s">
        <v>19</v>
      </c>
      <c r="D18" s="8" t="s">
        <v>20</v>
      </c>
      <c r="E18" s="5">
        <v>43.306697335571627</v>
      </c>
      <c r="F18" s="6">
        <v>1.8560859999999999</v>
      </c>
      <c r="G18" s="6">
        <v>12.752340999999999</v>
      </c>
      <c r="H18" s="6">
        <v>17.868527</v>
      </c>
      <c r="I18" s="6">
        <v>9.3859949999999994</v>
      </c>
      <c r="J18" s="6">
        <v>1.8516550000000001</v>
      </c>
      <c r="K18" s="6">
        <v>11.890418</v>
      </c>
      <c r="L18" s="6">
        <v>17.763778000000002</v>
      </c>
      <c r="M18" s="6">
        <v>8.8985160000000008</v>
      </c>
      <c r="N18" s="22">
        <f t="shared" si="0"/>
        <v>-1.0231673788618093E-2</v>
      </c>
      <c r="O18" s="22">
        <f t="shared" si="1"/>
        <v>-1.9902764538269822</v>
      </c>
      <c r="P18" s="22">
        <f t="shared" si="2"/>
        <v>-0.24187713782080206</v>
      </c>
      <c r="Q18" s="22">
        <f t="shared" si="3"/>
        <v>-1.1256434454529254</v>
      </c>
    </row>
    <row r="19" spans="1:17" x14ac:dyDescent="0.25">
      <c r="A19" s="1">
        <v>8</v>
      </c>
      <c r="B19" s="2" t="s">
        <v>12</v>
      </c>
      <c r="C19" s="3" t="s">
        <v>21</v>
      </c>
      <c r="D19" s="8" t="s">
        <v>22</v>
      </c>
      <c r="E19" s="5">
        <v>26.315488299185031</v>
      </c>
      <c r="F19" s="6">
        <v>0.80283000000000004</v>
      </c>
      <c r="G19" s="6">
        <v>11.461109999999998</v>
      </c>
      <c r="H19" s="6">
        <v>1.434561</v>
      </c>
      <c r="I19" s="6">
        <v>11.716222</v>
      </c>
      <c r="J19" s="6">
        <v>0.79637199999999997</v>
      </c>
      <c r="K19" s="6">
        <v>10.914319000000001</v>
      </c>
      <c r="L19" s="6">
        <v>2.0108890000000001</v>
      </c>
      <c r="M19" s="6">
        <v>11.320329000000001</v>
      </c>
      <c r="N19" s="22">
        <f t="shared" si="0"/>
        <v>-2.4540680859036441E-2</v>
      </c>
      <c r="O19" s="22">
        <f t="shared" si="1"/>
        <v>-2.0778295799927484</v>
      </c>
      <c r="P19" s="22">
        <f t="shared" si="2"/>
        <v>2.1900714645597077</v>
      </c>
      <c r="Q19" s="22">
        <f t="shared" si="3"/>
        <v>-1.5044106174243388</v>
      </c>
    </row>
    <row r="20" spans="1:17" x14ac:dyDescent="0.25">
      <c r="A20" s="1">
        <v>9</v>
      </c>
      <c r="B20" s="2" t="s">
        <v>23</v>
      </c>
      <c r="C20" s="10" t="s">
        <v>24</v>
      </c>
      <c r="D20" s="8" t="s">
        <v>25</v>
      </c>
      <c r="E20" s="5">
        <v>66.151988564623508</v>
      </c>
      <c r="F20" s="6">
        <v>7.819788</v>
      </c>
      <c r="G20" s="6">
        <v>38.455534999999998</v>
      </c>
      <c r="H20" s="6">
        <v>16.599276000000003</v>
      </c>
      <c r="I20" s="6">
        <v>0.46682400000000002</v>
      </c>
      <c r="J20" s="6">
        <v>7.8639489999999999</v>
      </c>
      <c r="K20" s="6">
        <v>38.376622999999995</v>
      </c>
      <c r="L20" s="6">
        <v>16.533235999999999</v>
      </c>
      <c r="M20" s="6">
        <v>0.46681799999999996</v>
      </c>
      <c r="N20" s="22">
        <f t="shared" si="0"/>
        <v>6.6756874522160822E-2</v>
      </c>
      <c r="O20" s="22">
        <f t="shared" si="1"/>
        <v>-0.11928893100910164</v>
      </c>
      <c r="P20" s="22">
        <f t="shared" si="2"/>
        <v>-9.983071020682989E-2</v>
      </c>
      <c r="Q20" s="22">
        <f t="shared" si="3"/>
        <v>-9.0700221266971365E-6</v>
      </c>
    </row>
    <row r="21" spans="1:17" x14ac:dyDescent="0.25">
      <c r="A21" s="1">
        <v>10</v>
      </c>
      <c r="B21" s="2" t="s">
        <v>23</v>
      </c>
      <c r="C21" s="3" t="s">
        <v>26</v>
      </c>
      <c r="D21" s="8" t="s">
        <v>27</v>
      </c>
      <c r="E21" s="5">
        <v>141.74972150482094</v>
      </c>
      <c r="F21" s="6">
        <v>24.247593000000002</v>
      </c>
      <c r="G21" s="6">
        <v>86.529127999999986</v>
      </c>
      <c r="H21" s="6">
        <v>24.971897000000002</v>
      </c>
      <c r="I21" s="6">
        <v>0.72623099999999996</v>
      </c>
      <c r="J21" s="6">
        <v>24.648944</v>
      </c>
      <c r="K21" s="6">
        <v>85.941161000000008</v>
      </c>
      <c r="L21" s="6">
        <v>24.831901000000002</v>
      </c>
      <c r="M21" s="6">
        <v>0.72652899999999998</v>
      </c>
      <c r="N21" s="22">
        <f t="shared" si="0"/>
        <v>0.28314059155759841</v>
      </c>
      <c r="O21" s="22">
        <f t="shared" si="1"/>
        <v>-0.41479234933098674</v>
      </c>
      <c r="P21" s="22">
        <f t="shared" si="2"/>
        <v>-9.8762804267829699E-2</v>
      </c>
      <c r="Q21" s="22">
        <f t="shared" si="3"/>
        <v>2.1022968993267857E-4</v>
      </c>
    </row>
    <row r="22" spans="1:17" x14ac:dyDescent="0.25">
      <c r="A22" s="1">
        <v>11</v>
      </c>
      <c r="B22" s="2" t="s">
        <v>23</v>
      </c>
      <c r="C22" s="3" t="s">
        <v>28</v>
      </c>
      <c r="D22" s="8" t="s">
        <v>29</v>
      </c>
      <c r="E22" s="5">
        <v>78.275125817478767</v>
      </c>
      <c r="F22" s="6">
        <v>4.6310530000000005</v>
      </c>
      <c r="G22" s="6">
        <v>48.172077999999999</v>
      </c>
      <c r="H22" s="6">
        <v>21.543223000000001</v>
      </c>
      <c r="I22" s="6">
        <v>0.77351999999999999</v>
      </c>
      <c r="J22" s="6">
        <v>4.629435</v>
      </c>
      <c r="K22" s="6">
        <v>47.833383999999995</v>
      </c>
      <c r="L22" s="6">
        <v>21.554710999999998</v>
      </c>
      <c r="M22" s="6">
        <v>0.76843300000000003</v>
      </c>
      <c r="N22" s="22">
        <f t="shared" si="0"/>
        <v>-2.0670679006935117E-3</v>
      </c>
      <c r="O22" s="22">
        <f t="shared" si="1"/>
        <v>-0.43269684521461832</v>
      </c>
      <c r="P22" s="22">
        <f t="shared" si="2"/>
        <v>1.4676437603925422E-2</v>
      </c>
      <c r="Q22" s="22">
        <f t="shared" si="3"/>
        <v>-6.498871700138526E-3</v>
      </c>
    </row>
    <row r="23" spans="1:17" x14ac:dyDescent="0.25">
      <c r="A23" s="1">
        <v>12</v>
      </c>
      <c r="B23" s="2" t="s">
        <v>23</v>
      </c>
      <c r="C23" s="10" t="s">
        <v>30</v>
      </c>
      <c r="D23" s="8" t="s">
        <v>31</v>
      </c>
      <c r="E23" s="5">
        <v>8.0372926351584031</v>
      </c>
      <c r="F23" s="6">
        <v>0.74721300000000002</v>
      </c>
      <c r="G23" s="6">
        <v>4.3508290000000001</v>
      </c>
      <c r="H23" s="6">
        <v>2.5577700000000001</v>
      </c>
      <c r="I23" s="6">
        <v>2.1197000000000001E-2</v>
      </c>
      <c r="J23" s="6">
        <v>0.74732700000000007</v>
      </c>
      <c r="K23" s="6">
        <v>4.2619739999999995</v>
      </c>
      <c r="L23" s="6">
        <v>2.5635599999999998</v>
      </c>
      <c r="M23" s="6">
        <v>2.1468000000000001E-2</v>
      </c>
      <c r="N23" s="22">
        <f t="shared" si="0"/>
        <v>1.4183880713932936E-3</v>
      </c>
      <c r="O23" s="22">
        <f t="shared" si="1"/>
        <v>-1.1055339656455021</v>
      </c>
      <c r="P23" s="22">
        <f t="shared" si="2"/>
        <v>7.2039183625987602E-2</v>
      </c>
      <c r="Q23" s="22">
        <f t="shared" si="3"/>
        <v>3.3717821697139111E-3</v>
      </c>
    </row>
    <row r="24" spans="1:17" x14ac:dyDescent="0.25">
      <c r="A24" s="1">
        <v>13</v>
      </c>
      <c r="B24" s="2" t="s">
        <v>23</v>
      </c>
      <c r="C24" s="10" t="s">
        <v>32</v>
      </c>
      <c r="D24" s="8" t="s">
        <v>33</v>
      </c>
      <c r="E24" s="5">
        <v>98.265338039485769</v>
      </c>
      <c r="F24" s="6">
        <v>7.4902290000000002</v>
      </c>
      <c r="G24" s="6">
        <v>58.748091000000002</v>
      </c>
      <c r="H24" s="6">
        <v>26.537727999999998</v>
      </c>
      <c r="I24" s="6">
        <v>0.816693</v>
      </c>
      <c r="J24" s="6">
        <v>7.4878679999999989</v>
      </c>
      <c r="K24" s="6">
        <v>58.278198999999994</v>
      </c>
      <c r="L24" s="6">
        <v>26.543808000000002</v>
      </c>
      <c r="M24" s="6">
        <v>0.87296600000000002</v>
      </c>
      <c r="N24" s="22">
        <f t="shared" si="0"/>
        <v>-2.4026783473259654E-3</v>
      </c>
      <c r="O24" s="22">
        <f t="shared" si="1"/>
        <v>-0.47818692671793672</v>
      </c>
      <c r="P24" s="22">
        <f t="shared" si="2"/>
        <v>6.1873292468206742E-3</v>
      </c>
      <c r="Q24" s="22">
        <f t="shared" si="3"/>
        <v>5.7266378076660109E-2</v>
      </c>
    </row>
    <row r="25" spans="1:17" x14ac:dyDescent="0.25">
      <c r="A25" s="1">
        <v>14</v>
      </c>
      <c r="B25" s="2" t="s">
        <v>23</v>
      </c>
      <c r="C25" s="10" t="s">
        <v>34</v>
      </c>
      <c r="D25" s="8" t="s">
        <v>35</v>
      </c>
      <c r="E25" s="5">
        <v>148.67683256571397</v>
      </c>
      <c r="F25" s="6">
        <v>9.3152869999999997</v>
      </c>
      <c r="G25" s="6">
        <v>87.919598999999991</v>
      </c>
      <c r="H25" s="6">
        <v>42.645851</v>
      </c>
      <c r="I25" s="6">
        <v>1.130152</v>
      </c>
      <c r="J25" s="6">
        <v>9.324878</v>
      </c>
      <c r="K25" s="6">
        <v>86.695209000000006</v>
      </c>
      <c r="L25" s="6">
        <v>42.653157999999998</v>
      </c>
      <c r="M25" s="6">
        <v>1.1124209999999999</v>
      </c>
      <c r="N25" s="22">
        <f t="shared" si="0"/>
        <v>6.4509041755118138E-3</v>
      </c>
      <c r="O25" s="22">
        <f t="shared" si="1"/>
        <v>-0.82352440448905506</v>
      </c>
      <c r="P25" s="22">
        <f t="shared" si="2"/>
        <v>4.9146863528772402E-3</v>
      </c>
      <c r="Q25" s="22">
        <f t="shared" si="3"/>
        <v>-1.192586611781846E-2</v>
      </c>
    </row>
    <row r="26" spans="1:17" x14ac:dyDescent="0.25">
      <c r="A26" s="1">
        <v>15</v>
      </c>
      <c r="B26" s="2" t="s">
        <v>23</v>
      </c>
      <c r="C26" s="3" t="s">
        <v>36</v>
      </c>
      <c r="D26" s="8" t="s">
        <v>37</v>
      </c>
      <c r="E26" s="5">
        <v>167.77653792900597</v>
      </c>
      <c r="F26" s="6">
        <v>10.296958</v>
      </c>
      <c r="G26" s="6">
        <v>99.871291999999997</v>
      </c>
      <c r="H26" s="6">
        <v>46.728089999999995</v>
      </c>
      <c r="I26" s="6">
        <v>1.449875</v>
      </c>
      <c r="J26" s="6">
        <v>10.307541000000001</v>
      </c>
      <c r="K26" s="6">
        <v>98.588543000000001</v>
      </c>
      <c r="L26" s="6">
        <v>46.787174</v>
      </c>
      <c r="M26" s="6">
        <v>1.426461</v>
      </c>
      <c r="N26" s="22">
        <f t="shared" si="0"/>
        <v>6.3077949578853572E-3</v>
      </c>
      <c r="O26" s="22">
        <f t="shared" si="1"/>
        <v>-0.76455803405764999</v>
      </c>
      <c r="P26" s="22">
        <f t="shared" si="2"/>
        <v>3.5215889378410511E-2</v>
      </c>
      <c r="Q26" s="22">
        <f t="shared" si="3"/>
        <v>-1.39554673669018E-2</v>
      </c>
    </row>
    <row r="27" spans="1:17" x14ac:dyDescent="0.25">
      <c r="A27" s="1">
        <v>16</v>
      </c>
      <c r="B27" s="2" t="s">
        <v>23</v>
      </c>
      <c r="C27" s="10" t="s">
        <v>38</v>
      </c>
      <c r="D27" s="8" t="s">
        <v>39</v>
      </c>
      <c r="E27" s="5">
        <v>1.1371150424701562</v>
      </c>
      <c r="F27" s="6">
        <v>1.5713999999999999E-2</v>
      </c>
      <c r="G27" s="6">
        <v>1.1042460000000001</v>
      </c>
      <c r="H27" s="6">
        <v>3.898E-3</v>
      </c>
      <c r="I27" s="6">
        <v>0</v>
      </c>
      <c r="J27" s="6">
        <v>1.5535E-2</v>
      </c>
      <c r="K27" s="6">
        <v>1.070673</v>
      </c>
      <c r="L27" s="6">
        <v>3.921E-3</v>
      </c>
      <c r="M27" s="6">
        <v>0</v>
      </c>
      <c r="N27" s="22">
        <f t="shared" si="0"/>
        <v>-1.5741591071661204E-2</v>
      </c>
      <c r="O27" s="22">
        <f t="shared" si="1"/>
        <v>-2.9524717153569102</v>
      </c>
      <c r="P27" s="22">
        <f t="shared" si="2"/>
        <v>2.0226625399341384E-3</v>
      </c>
      <c r="Q27" s="22">
        <f t="shared" si="3"/>
        <v>0</v>
      </c>
    </row>
    <row r="28" spans="1:17" x14ac:dyDescent="0.25">
      <c r="A28" s="1">
        <v>17</v>
      </c>
      <c r="B28" s="2" t="s">
        <v>23</v>
      </c>
      <c r="C28" s="3" t="s">
        <v>40</v>
      </c>
      <c r="D28" s="8" t="s">
        <v>41</v>
      </c>
      <c r="E28" s="5">
        <v>771.29276827221076</v>
      </c>
      <c r="F28" s="6">
        <v>100.613179</v>
      </c>
      <c r="G28" s="6">
        <v>458.55493200000006</v>
      </c>
      <c r="H28" s="6">
        <v>135.85588300000001</v>
      </c>
      <c r="I28" s="6">
        <v>16.576855999999999</v>
      </c>
      <c r="J28" s="6">
        <v>104.277287</v>
      </c>
      <c r="K28" s="6">
        <v>450.645082</v>
      </c>
      <c r="L28" s="6">
        <v>136.20244600000001</v>
      </c>
      <c r="M28" s="6">
        <v>16.536628</v>
      </c>
      <c r="N28" s="22">
        <f t="shared" si="0"/>
        <v>0.47506059316594457</v>
      </c>
      <c r="O28" s="22">
        <f t="shared" si="1"/>
        <v>-1.0255314616418723</v>
      </c>
      <c r="P28" s="22">
        <f t="shared" si="2"/>
        <v>4.4932743344183873E-2</v>
      </c>
      <c r="Q28" s="22">
        <f t="shared" si="3"/>
        <v>-5.2156589112218226E-3</v>
      </c>
    </row>
    <row r="29" spans="1:17" x14ac:dyDescent="0.25">
      <c r="A29" s="1">
        <v>18</v>
      </c>
      <c r="B29" s="2" t="s">
        <v>23</v>
      </c>
      <c r="C29" s="3" t="s">
        <v>42</v>
      </c>
      <c r="D29" s="8" t="s">
        <v>43</v>
      </c>
      <c r="E29" s="5">
        <v>76.384686423898074</v>
      </c>
      <c r="F29" s="6">
        <v>36.300451000000002</v>
      </c>
      <c r="G29" s="6">
        <v>30.968615000000003</v>
      </c>
      <c r="H29" s="6">
        <v>4.1154120000000001</v>
      </c>
      <c r="I29" s="6">
        <v>1.011401</v>
      </c>
      <c r="J29" s="6">
        <v>41.697384000000007</v>
      </c>
      <c r="K29" s="6">
        <v>26.770405999999998</v>
      </c>
      <c r="L29" s="6">
        <v>2.9901840000000002</v>
      </c>
      <c r="M29" s="6">
        <v>0.96277599999999997</v>
      </c>
      <c r="N29" s="22">
        <f t="shared" si="0"/>
        <v>7.065464627359515</v>
      </c>
      <c r="O29" s="22">
        <f t="shared" si="1"/>
        <v>-5.4961396014666812</v>
      </c>
      <c r="P29" s="22">
        <f t="shared" si="2"/>
        <v>-1.4731067870797148</v>
      </c>
      <c r="Q29" s="22">
        <f t="shared" si="3"/>
        <v>-6.3658047543921029E-2</v>
      </c>
    </row>
    <row r="30" spans="1:17" x14ac:dyDescent="0.25">
      <c r="A30" s="1">
        <v>19</v>
      </c>
      <c r="B30" s="2" t="s">
        <v>23</v>
      </c>
      <c r="C30" s="3" t="s">
        <v>44</v>
      </c>
      <c r="D30" s="8" t="s">
        <v>45</v>
      </c>
      <c r="E30" s="5">
        <v>20.952554295315981</v>
      </c>
      <c r="F30" s="6">
        <v>15.503253999999998</v>
      </c>
      <c r="G30" s="6">
        <v>4.3024550000000001</v>
      </c>
      <c r="H30" s="6">
        <v>0.45124199999999998</v>
      </c>
      <c r="I30" s="6">
        <v>0.14125699999999999</v>
      </c>
      <c r="J30" s="6">
        <v>15.746980000000001</v>
      </c>
      <c r="K30" s="6">
        <v>3.8884260000000004</v>
      </c>
      <c r="L30" s="6">
        <v>0.485647</v>
      </c>
      <c r="M30" s="6">
        <v>0.140988</v>
      </c>
      <c r="N30" s="22">
        <f t="shared" si="0"/>
        <v>1.1632281036708167</v>
      </c>
      <c r="O30" s="22">
        <f t="shared" si="1"/>
        <v>-1.9760311519276552</v>
      </c>
      <c r="P30" s="22">
        <f t="shared" si="2"/>
        <v>0.16420432332534932</v>
      </c>
      <c r="Q30" s="22">
        <f t="shared" si="3"/>
        <v>-1.2838530148094039E-3</v>
      </c>
    </row>
    <row r="31" spans="1:17" x14ac:dyDescent="0.25">
      <c r="A31" s="1">
        <v>20</v>
      </c>
      <c r="B31" s="2" t="s">
        <v>23</v>
      </c>
      <c r="C31" s="3" t="s">
        <v>46</v>
      </c>
      <c r="D31" s="8" t="s">
        <v>47</v>
      </c>
      <c r="E31" s="5">
        <v>2397.9404983786731</v>
      </c>
      <c r="F31" s="6">
        <v>405.708506</v>
      </c>
      <c r="G31" s="6">
        <v>970.65243700000019</v>
      </c>
      <c r="H31" s="6">
        <v>619.10727999999995</v>
      </c>
      <c r="I31" s="6">
        <v>210.99133</v>
      </c>
      <c r="J31" s="6">
        <v>440.30225899999999</v>
      </c>
      <c r="K31" s="6">
        <v>939.54114600000003</v>
      </c>
      <c r="L31" s="6">
        <v>612.01365199999998</v>
      </c>
      <c r="M31" s="6">
        <v>207.540359</v>
      </c>
      <c r="N31" s="22">
        <f t="shared" si="0"/>
        <v>1.4426443451532669</v>
      </c>
      <c r="O31" s="22">
        <f t="shared" si="1"/>
        <v>-1.2974171386252302</v>
      </c>
      <c r="P31" s="22">
        <f t="shared" si="2"/>
        <v>-0.29582168551705951</v>
      </c>
      <c r="Q31" s="22">
        <f t="shared" si="3"/>
        <v>-0.14391395459284023</v>
      </c>
    </row>
    <row r="32" spans="1:17" x14ac:dyDescent="0.25">
      <c r="A32" s="1">
        <v>21</v>
      </c>
      <c r="B32" s="2" t="s">
        <v>23</v>
      </c>
      <c r="C32" s="3" t="s">
        <v>48</v>
      </c>
      <c r="D32" s="8" t="s">
        <v>49</v>
      </c>
      <c r="E32" s="5">
        <v>59.358787878787879</v>
      </c>
      <c r="F32" s="6">
        <v>5.0789049999999998</v>
      </c>
      <c r="G32" s="6">
        <v>11.29041</v>
      </c>
      <c r="H32" s="6">
        <v>33.234597999999998</v>
      </c>
      <c r="I32" s="6">
        <v>7.4769059999999996</v>
      </c>
      <c r="J32" s="6">
        <v>5.145124</v>
      </c>
      <c r="K32" s="6">
        <v>10.912274999999999</v>
      </c>
      <c r="L32" s="6">
        <v>33.303730999999999</v>
      </c>
      <c r="M32" s="6">
        <v>7.1789259999999997</v>
      </c>
      <c r="N32" s="22">
        <f t="shared" si="0"/>
        <v>0.11155719711666129</v>
      </c>
      <c r="O32" s="22">
        <f t="shared" si="1"/>
        <v>-0.63703288681056192</v>
      </c>
      <c r="P32" s="22">
        <f t="shared" si="2"/>
        <v>0.11646632700986428</v>
      </c>
      <c r="Q32" s="22">
        <f t="shared" si="3"/>
        <v>-0.50199812133711774</v>
      </c>
    </row>
    <row r="33" spans="1:17" x14ac:dyDescent="0.25">
      <c r="A33" s="1">
        <v>22</v>
      </c>
      <c r="B33" s="2" t="s">
        <v>23</v>
      </c>
      <c r="C33" s="3" t="s">
        <v>50</v>
      </c>
      <c r="D33" s="8" t="s">
        <v>51</v>
      </c>
      <c r="E33" s="5">
        <v>2706.393847638315</v>
      </c>
      <c r="F33" s="6">
        <v>442.88951800000001</v>
      </c>
      <c r="G33" s="6">
        <v>1039.3949259999999</v>
      </c>
      <c r="H33" s="6">
        <v>752.40575999999999</v>
      </c>
      <c r="I33" s="6">
        <v>267.32513299999999</v>
      </c>
      <c r="J33" s="6">
        <v>478.44581200000005</v>
      </c>
      <c r="K33" s="6">
        <v>1007.024199</v>
      </c>
      <c r="L33" s="6">
        <v>744.20343400000002</v>
      </c>
      <c r="M33" s="6">
        <v>263.31107099999997</v>
      </c>
      <c r="N33" s="22">
        <f t="shared" si="0"/>
        <v>1.3137886058611752</v>
      </c>
      <c r="O33" s="22">
        <f t="shared" si="1"/>
        <v>-1.1960833796695078</v>
      </c>
      <c r="P33" s="22">
        <f t="shared" si="2"/>
        <v>-0.30307214920539305</v>
      </c>
      <c r="Q33" s="22">
        <f t="shared" si="3"/>
        <v>-0.14831773296790565</v>
      </c>
    </row>
    <row r="34" spans="1:17" x14ac:dyDescent="0.25">
      <c r="A34" s="1">
        <v>23</v>
      </c>
      <c r="B34" s="2" t="s">
        <v>23</v>
      </c>
      <c r="C34" s="3" t="s">
        <v>52</v>
      </c>
      <c r="D34" s="8" t="s">
        <v>53</v>
      </c>
      <c r="E34" s="5">
        <v>159.25515330865474</v>
      </c>
      <c r="F34" s="6">
        <v>13.719577000000001</v>
      </c>
      <c r="G34" s="6">
        <v>68.655709999999999</v>
      </c>
      <c r="H34" s="6">
        <v>53.190339000000002</v>
      </c>
      <c r="I34" s="6">
        <v>12.876583999999999</v>
      </c>
      <c r="J34" s="6">
        <v>13.940656000000001</v>
      </c>
      <c r="K34" s="6">
        <v>68.515589000000006</v>
      </c>
      <c r="L34" s="6">
        <v>52.375989000000004</v>
      </c>
      <c r="M34" s="6">
        <v>12.628102</v>
      </c>
      <c r="N34" s="22">
        <f t="shared" si="0"/>
        <v>0.13882062552256827</v>
      </c>
      <c r="O34" s="22">
        <f t="shared" si="1"/>
        <v>-8.7985221883792319E-2</v>
      </c>
      <c r="P34" s="22">
        <f t="shared" si="2"/>
        <v>-0.51134922988752129</v>
      </c>
      <c r="Q34" s="22">
        <f t="shared" si="3"/>
        <v>-0.15602760402887098</v>
      </c>
    </row>
    <row r="35" spans="1:17" x14ac:dyDescent="0.25">
      <c r="A35" s="1">
        <v>24</v>
      </c>
      <c r="B35" s="2" t="s">
        <v>23</v>
      </c>
      <c r="C35" s="3" t="s">
        <v>54</v>
      </c>
      <c r="D35" s="8" t="s">
        <v>55</v>
      </c>
      <c r="E35" s="5">
        <v>730.61221490472906</v>
      </c>
      <c r="F35" s="6">
        <v>67.09187399999999</v>
      </c>
      <c r="G35" s="6">
        <v>178.98708599999998</v>
      </c>
      <c r="H35" s="6">
        <v>321.13685799999996</v>
      </c>
      <c r="I35" s="6">
        <v>119.917277</v>
      </c>
      <c r="J35" s="6">
        <v>69.876000000000005</v>
      </c>
      <c r="K35" s="6">
        <v>177.16165599999999</v>
      </c>
      <c r="L35" s="6">
        <v>318.90558300000004</v>
      </c>
      <c r="M35" s="6">
        <v>116.875123</v>
      </c>
      <c r="N35" s="22">
        <f t="shared" si="0"/>
        <v>0.38106754078332261</v>
      </c>
      <c r="O35" s="22">
        <f t="shared" si="1"/>
        <v>-0.24984936779875996</v>
      </c>
      <c r="P35" s="22">
        <f t="shared" si="2"/>
        <v>-0.30539798739758017</v>
      </c>
      <c r="Q35" s="22">
        <f t="shared" si="3"/>
        <v>-0.41638422379739298</v>
      </c>
    </row>
    <row r="36" spans="1:17" x14ac:dyDescent="0.25">
      <c r="A36" s="1">
        <v>25</v>
      </c>
      <c r="B36" s="2" t="s">
        <v>23</v>
      </c>
      <c r="C36" s="3" t="s">
        <v>56</v>
      </c>
      <c r="D36" s="8" t="s">
        <v>57</v>
      </c>
      <c r="E36" s="5">
        <v>3938.6421415145778</v>
      </c>
      <c r="F36" s="6">
        <v>545.88940700000001</v>
      </c>
      <c r="G36" s="6">
        <v>1347.5684179999998</v>
      </c>
      <c r="H36" s="6">
        <v>1283.635356</v>
      </c>
      <c r="I36" s="6">
        <v>493.45971499999996</v>
      </c>
      <c r="J36" s="6">
        <v>584.67424499999993</v>
      </c>
      <c r="K36" s="6">
        <v>1312.6472279999998</v>
      </c>
      <c r="L36" s="6">
        <v>1273.0717009999998</v>
      </c>
      <c r="M36" s="6">
        <v>483.32481999999999</v>
      </c>
      <c r="N36" s="22">
        <f t="shared" si="0"/>
        <v>0.98472612150251049</v>
      </c>
      <c r="O36" s="22">
        <f t="shared" si="1"/>
        <v>-0.88663018231382951</v>
      </c>
      <c r="P36" s="22">
        <f t="shared" si="2"/>
        <v>-0.26820550383737002</v>
      </c>
      <c r="Q36" s="22">
        <f t="shared" si="3"/>
        <v>-0.25731951865275748</v>
      </c>
    </row>
    <row r="37" spans="1:17" x14ac:dyDescent="0.25">
      <c r="A37" s="1">
        <v>26</v>
      </c>
      <c r="B37" s="2" t="s">
        <v>23</v>
      </c>
      <c r="C37" s="3" t="s">
        <v>58</v>
      </c>
      <c r="D37" s="8" t="s">
        <v>59</v>
      </c>
      <c r="E37" s="5">
        <v>166.22937941201792</v>
      </c>
      <c r="F37" s="6">
        <v>5.4926839999999997</v>
      </c>
      <c r="G37" s="6">
        <v>74.095648999999995</v>
      </c>
      <c r="H37" s="6">
        <v>42.856076999999999</v>
      </c>
      <c r="I37" s="6">
        <v>38.059682000000002</v>
      </c>
      <c r="J37" s="6">
        <v>5.4832229999999997</v>
      </c>
      <c r="K37" s="6">
        <v>72.094311000000005</v>
      </c>
      <c r="L37" s="6">
        <v>46.082006999999997</v>
      </c>
      <c r="M37" s="6">
        <v>37.493136</v>
      </c>
      <c r="N37" s="22">
        <f t="shared" si="0"/>
        <v>-5.6915330090656271E-3</v>
      </c>
      <c r="O37" s="22">
        <f t="shared" si="1"/>
        <v>-1.2039616625406824</v>
      </c>
      <c r="P37" s="22">
        <f t="shared" si="2"/>
        <v>1.9406497283516733</v>
      </c>
      <c r="Q37" s="22">
        <f t="shared" si="3"/>
        <v>-0.34082182223381552</v>
      </c>
    </row>
    <row r="38" spans="1:17" x14ac:dyDescent="0.25">
      <c r="A38" s="1">
        <v>27</v>
      </c>
      <c r="B38" s="2" t="s">
        <v>60</v>
      </c>
      <c r="C38" s="7" t="s">
        <v>61</v>
      </c>
      <c r="D38" s="8" t="s">
        <v>62</v>
      </c>
      <c r="E38" s="5">
        <v>85.113396787477043</v>
      </c>
      <c r="F38" s="6">
        <v>3.3638189999999999</v>
      </c>
      <c r="G38" s="6">
        <v>33.760004999999992</v>
      </c>
      <c r="H38" s="6">
        <v>26.983145</v>
      </c>
      <c r="I38" s="6">
        <v>18.638421000000001</v>
      </c>
      <c r="J38" s="6">
        <v>3.4251560000000003</v>
      </c>
      <c r="K38" s="6">
        <v>32.716726999999999</v>
      </c>
      <c r="L38" s="6">
        <v>28.442979999999999</v>
      </c>
      <c r="M38" s="6">
        <v>18.326535</v>
      </c>
      <c r="N38" s="22">
        <f t="shared" si="0"/>
        <v>7.2065035958035095E-2</v>
      </c>
      <c r="O38" s="22">
        <f t="shared" si="1"/>
        <v>-1.2257506331288777</v>
      </c>
      <c r="P38" s="22">
        <f t="shared" si="2"/>
        <v>1.7151647744069212</v>
      </c>
      <c r="Q38" s="22">
        <f t="shared" si="3"/>
        <v>-0.36643585119597744</v>
      </c>
    </row>
    <row r="39" spans="1:17" x14ac:dyDescent="0.25">
      <c r="A39" s="1">
        <v>28</v>
      </c>
      <c r="B39" s="2" t="s">
        <v>60</v>
      </c>
      <c r="C39" s="3" t="s">
        <v>63</v>
      </c>
      <c r="D39" s="8" t="s">
        <v>64</v>
      </c>
      <c r="E39" s="5">
        <v>131.54008415117079</v>
      </c>
      <c r="F39" s="6">
        <v>37.454031000000008</v>
      </c>
      <c r="G39" s="6">
        <v>54.777959999999993</v>
      </c>
      <c r="H39" s="6">
        <v>29.431499000000002</v>
      </c>
      <c r="I39" s="6">
        <v>2.179109</v>
      </c>
      <c r="J39" s="6">
        <v>39.623551999999997</v>
      </c>
      <c r="K39" s="6">
        <v>53.107061999999999</v>
      </c>
      <c r="L39" s="6">
        <v>28.308557999999998</v>
      </c>
      <c r="M39" s="6">
        <v>2.0780270000000001</v>
      </c>
      <c r="N39" s="22">
        <f t="shared" si="0"/>
        <v>1.6493231048162429</v>
      </c>
      <c r="O39" s="22">
        <f t="shared" si="1"/>
        <v>-1.2702576638766137</v>
      </c>
      <c r="P39" s="22">
        <f t="shared" si="2"/>
        <v>-0.85368730546764637</v>
      </c>
      <c r="Q39" s="22">
        <f t="shared" si="3"/>
        <v>-7.6845016978879743E-2</v>
      </c>
    </row>
    <row r="40" spans="1:17" x14ac:dyDescent="0.25">
      <c r="A40" s="1">
        <v>29</v>
      </c>
      <c r="B40" s="2" t="s">
        <v>60</v>
      </c>
      <c r="C40" s="3" t="s">
        <v>65</v>
      </c>
      <c r="D40" s="8" t="s">
        <v>66</v>
      </c>
      <c r="E40" s="5">
        <v>33.907021780303033</v>
      </c>
      <c r="F40" s="6">
        <v>29.427337000000001</v>
      </c>
      <c r="G40" s="6">
        <v>3.087494</v>
      </c>
      <c r="H40" s="6">
        <v>0.96760199999999996</v>
      </c>
      <c r="I40" s="6">
        <v>0.177208</v>
      </c>
      <c r="J40" s="6">
        <v>29.802315</v>
      </c>
      <c r="K40" s="6">
        <v>2.8294059999999996</v>
      </c>
      <c r="L40" s="6">
        <v>0.83147700000000002</v>
      </c>
      <c r="M40" s="6">
        <v>0.176426</v>
      </c>
      <c r="N40" s="22">
        <f t="shared" si="0"/>
        <v>1.1059007259016409</v>
      </c>
      <c r="O40" s="22">
        <f t="shared" si="1"/>
        <v>-0.7611638724045251</v>
      </c>
      <c r="P40" s="22">
        <f t="shared" si="2"/>
        <v>-0.40146551614591069</v>
      </c>
      <c r="Q40" s="22">
        <f t="shared" si="3"/>
        <v>-2.3063069504213355E-3</v>
      </c>
    </row>
    <row r="41" spans="1:17" x14ac:dyDescent="0.25">
      <c r="A41" s="1">
        <v>30</v>
      </c>
      <c r="B41" s="2" t="s">
        <v>60</v>
      </c>
      <c r="C41" s="3" t="s">
        <v>67</v>
      </c>
      <c r="D41" s="8" t="s">
        <v>68</v>
      </c>
      <c r="E41" s="5">
        <v>37.176459194214878</v>
      </c>
      <c r="F41" s="6">
        <v>31.108217</v>
      </c>
      <c r="G41" s="6">
        <v>4.4460389999999999</v>
      </c>
      <c r="H41" s="6">
        <v>1.215333</v>
      </c>
      <c r="I41" s="6">
        <v>5.2121000000000001E-2</v>
      </c>
      <c r="J41" s="6">
        <v>31.475215000000002</v>
      </c>
      <c r="K41" s="6">
        <v>4.1026290000000003</v>
      </c>
      <c r="L41" s="6">
        <v>1.0993299999999999</v>
      </c>
      <c r="M41" s="6">
        <v>5.1748999999999996E-2</v>
      </c>
      <c r="N41" s="22">
        <f t="shared" si="0"/>
        <v>0.9871784671120909</v>
      </c>
      <c r="O41" s="22">
        <f t="shared" si="1"/>
        <v>-0.92372971348879418</v>
      </c>
      <c r="P41" s="22">
        <f t="shared" si="2"/>
        <v>-0.31203348170944584</v>
      </c>
      <c r="Q41" s="22">
        <f t="shared" si="3"/>
        <v>-1.0006332180712144E-3</v>
      </c>
    </row>
    <row r="42" spans="1:17" x14ac:dyDescent="0.25">
      <c r="A42" s="1">
        <v>31</v>
      </c>
      <c r="B42" s="2" t="s">
        <v>60</v>
      </c>
      <c r="C42" s="3" t="s">
        <v>69</v>
      </c>
      <c r="D42" s="8" t="s">
        <v>70</v>
      </c>
      <c r="E42" s="5">
        <v>88.957199803432047</v>
      </c>
      <c r="F42" s="6">
        <v>64.390637999999996</v>
      </c>
      <c r="G42" s="6">
        <v>16.456167000000001</v>
      </c>
      <c r="H42" s="6">
        <v>6.6043779999999996</v>
      </c>
      <c r="I42" s="6">
        <v>0.40897600000000001</v>
      </c>
      <c r="J42" s="6">
        <v>65.309698999999995</v>
      </c>
      <c r="K42" s="6">
        <v>15.706506000000001</v>
      </c>
      <c r="L42" s="6">
        <v>6.2827830000000002</v>
      </c>
      <c r="M42" s="6">
        <v>0.406088</v>
      </c>
      <c r="N42" s="22">
        <f t="shared" si="0"/>
        <v>1.0331496517773047</v>
      </c>
      <c r="O42" s="22">
        <f t="shared" si="1"/>
        <v>-0.84272099577832826</v>
      </c>
      <c r="P42" s="22">
        <f t="shared" si="2"/>
        <v>-0.36151655033052421</v>
      </c>
      <c r="Q42" s="22">
        <f t="shared" si="3"/>
        <v>-3.2465050680345049E-3</v>
      </c>
    </row>
    <row r="43" spans="1:17" x14ac:dyDescent="0.25">
      <c r="A43" s="1">
        <v>32</v>
      </c>
      <c r="B43" s="2" t="s">
        <v>60</v>
      </c>
      <c r="C43" s="3" t="s">
        <v>71</v>
      </c>
      <c r="D43" s="8" t="s">
        <v>72</v>
      </c>
      <c r="E43" s="5">
        <v>603.09481792355371</v>
      </c>
      <c r="F43" s="6">
        <v>145.45693900000001</v>
      </c>
      <c r="G43" s="6">
        <v>247.36964899999998</v>
      </c>
      <c r="H43" s="6">
        <v>173.59581299999999</v>
      </c>
      <c r="I43" s="6">
        <v>9.5048720000000007</v>
      </c>
      <c r="J43" s="6">
        <v>149.226315</v>
      </c>
      <c r="K43" s="6">
        <v>242.75276199999999</v>
      </c>
      <c r="L43" s="6">
        <v>171.296344</v>
      </c>
      <c r="M43" s="6">
        <v>9.4277180000000005</v>
      </c>
      <c r="N43" s="22">
        <f t="shared" si="0"/>
        <v>0.62500553610755571</v>
      </c>
      <c r="O43" s="22">
        <f t="shared" si="1"/>
        <v>-0.76553252702383734</v>
      </c>
      <c r="P43" s="22">
        <f t="shared" si="2"/>
        <v>-0.38127818904447308</v>
      </c>
      <c r="Q43" s="22">
        <f t="shared" si="3"/>
        <v>-1.2793013255467891E-2</v>
      </c>
    </row>
    <row r="44" spans="1:17" x14ac:dyDescent="0.25">
      <c r="A44" s="1">
        <v>33</v>
      </c>
      <c r="B44" s="2" t="s">
        <v>60</v>
      </c>
      <c r="C44" s="10" t="s">
        <v>73</v>
      </c>
      <c r="D44" s="8" t="s">
        <v>74</v>
      </c>
      <c r="E44" s="5">
        <v>7.5660702551078973</v>
      </c>
      <c r="F44" s="6">
        <v>0.33742900000000003</v>
      </c>
      <c r="G44" s="6">
        <v>5.6498240000000006</v>
      </c>
      <c r="H44" s="6">
        <v>1.289161</v>
      </c>
      <c r="I44" s="6">
        <v>6.6010000000000001E-3</v>
      </c>
      <c r="J44" s="6">
        <v>0.33769899999999997</v>
      </c>
      <c r="K44" s="6">
        <v>5.6442239999999995</v>
      </c>
      <c r="L44" s="6">
        <v>1.3019719999999999</v>
      </c>
      <c r="M44" s="6">
        <v>6.5529999999999998E-3</v>
      </c>
      <c r="N44" s="22">
        <f t="shared" si="0"/>
        <v>3.5685632157282494E-3</v>
      </c>
      <c r="O44" s="22">
        <f t="shared" si="1"/>
        <v>-7.4014644474396304E-2</v>
      </c>
      <c r="P44" s="22">
        <f t="shared" si="2"/>
        <v>0.16932171613594424</v>
      </c>
      <c r="Q44" s="22">
        <f t="shared" si="3"/>
        <v>-6.3441123835184096E-4</v>
      </c>
    </row>
    <row r="45" spans="1:17" x14ac:dyDescent="0.25">
      <c r="A45" s="1">
        <v>34</v>
      </c>
      <c r="B45" s="2" t="s">
        <v>60</v>
      </c>
      <c r="C45" s="3" t="s">
        <v>75</v>
      </c>
      <c r="D45" s="8" t="s">
        <v>76</v>
      </c>
      <c r="E45" s="5">
        <v>1272.840812528696</v>
      </c>
      <c r="F45" s="6">
        <v>226.61210600000001</v>
      </c>
      <c r="G45" s="6">
        <v>602.73050000000001</v>
      </c>
      <c r="H45" s="6">
        <v>367.47457000000003</v>
      </c>
      <c r="I45" s="6">
        <v>12.085421999999999</v>
      </c>
      <c r="J45" s="6">
        <v>232.81440000000001</v>
      </c>
      <c r="K45" s="6">
        <v>592.83829700000001</v>
      </c>
      <c r="L45" s="6">
        <v>364.00685599999997</v>
      </c>
      <c r="M45" s="6">
        <v>11.983309</v>
      </c>
      <c r="N45" s="22">
        <f t="shared" si="0"/>
        <v>0.48727962986024737</v>
      </c>
      <c r="O45" s="22">
        <f t="shared" si="1"/>
        <v>-0.77717518975115174</v>
      </c>
      <c r="P45" s="22">
        <f t="shared" si="2"/>
        <v>-0.27243893862194007</v>
      </c>
      <c r="Q45" s="22">
        <f t="shared" si="3"/>
        <v>-8.0224486043259328E-3</v>
      </c>
    </row>
    <row r="46" spans="1:17" x14ac:dyDescent="0.25">
      <c r="A46" s="1">
        <v>35</v>
      </c>
      <c r="B46" s="2" t="s">
        <v>60</v>
      </c>
      <c r="C46" s="3" t="s">
        <v>77</v>
      </c>
      <c r="D46" s="8" t="s">
        <v>78</v>
      </c>
      <c r="E46" s="5">
        <v>76.547312435433881</v>
      </c>
      <c r="F46" s="6">
        <v>30.210435</v>
      </c>
      <c r="G46" s="6">
        <v>36.213896999999996</v>
      </c>
      <c r="H46" s="6">
        <v>4.2222050000000007</v>
      </c>
      <c r="I46" s="6">
        <v>4.028219</v>
      </c>
      <c r="J46" s="6">
        <v>31.080170000000003</v>
      </c>
      <c r="K46" s="6">
        <v>35.021726000000001</v>
      </c>
      <c r="L46" s="6">
        <v>4.2235050000000003</v>
      </c>
      <c r="M46" s="6">
        <v>4.0191309999999998</v>
      </c>
      <c r="N46" s="22">
        <f t="shared" si="0"/>
        <v>1.136205795250625</v>
      </c>
      <c r="O46" s="22">
        <f t="shared" si="1"/>
        <v>-1.5574302507427247</v>
      </c>
      <c r="P46" s="22">
        <f t="shared" si="2"/>
        <v>1.6982960715912247E-3</v>
      </c>
      <c r="Q46" s="22">
        <f t="shared" si="3"/>
        <v>-1.1872395922019798E-2</v>
      </c>
    </row>
    <row r="47" spans="1:17" x14ac:dyDescent="0.25">
      <c r="A47" s="1">
        <v>36</v>
      </c>
      <c r="B47" s="2" t="s">
        <v>60</v>
      </c>
      <c r="C47" s="3" t="s">
        <v>79</v>
      </c>
      <c r="D47" s="8" t="s">
        <v>80</v>
      </c>
      <c r="E47" s="5">
        <v>21.526041666666668</v>
      </c>
      <c r="F47" s="6">
        <v>11.926950999999999</v>
      </c>
      <c r="G47" s="6">
        <v>7.6157070000000004</v>
      </c>
      <c r="H47" s="6">
        <v>0.47042600000000001</v>
      </c>
      <c r="I47" s="6">
        <v>0.78753699999999993</v>
      </c>
      <c r="J47" s="6">
        <v>12.359069</v>
      </c>
      <c r="K47" s="6">
        <v>7.2511169999999998</v>
      </c>
      <c r="L47" s="6">
        <v>0.46260800000000002</v>
      </c>
      <c r="M47" s="6">
        <v>0.78921000000000008</v>
      </c>
      <c r="N47" s="22">
        <f t="shared" si="0"/>
        <v>2.0074196951367087</v>
      </c>
      <c r="O47" s="22">
        <f t="shared" si="1"/>
        <v>-1.6937159448342638</v>
      </c>
      <c r="P47" s="22">
        <f t="shared" si="2"/>
        <v>-3.6318799903217965E-2</v>
      </c>
      <c r="Q47" s="22">
        <f t="shared" si="3"/>
        <v>7.7719816114209571E-3</v>
      </c>
    </row>
    <row r="48" spans="1:17" x14ac:dyDescent="0.25">
      <c r="A48" s="1">
        <v>37</v>
      </c>
      <c r="B48" s="2" t="s">
        <v>60</v>
      </c>
      <c r="C48" s="10" t="s">
        <v>81</v>
      </c>
      <c r="D48" s="8" t="s">
        <v>82</v>
      </c>
      <c r="E48" s="5">
        <v>8.2652399707300273</v>
      </c>
      <c r="F48" s="6">
        <v>0.43511599999999995</v>
      </c>
      <c r="G48" s="6">
        <v>5.8463209999999997</v>
      </c>
      <c r="H48" s="6">
        <v>1.589494</v>
      </c>
      <c r="I48" s="6">
        <v>1.772E-2</v>
      </c>
      <c r="J48" s="6">
        <v>0.43626000000000004</v>
      </c>
      <c r="K48" s="6">
        <v>5.8108470000000008</v>
      </c>
      <c r="L48" s="6">
        <v>1.6084039999999999</v>
      </c>
      <c r="M48" s="6">
        <v>1.7755E-2</v>
      </c>
      <c r="N48" s="22">
        <f t="shared" si="0"/>
        <v>1.384109843212508E-2</v>
      </c>
      <c r="O48" s="22">
        <f t="shared" si="1"/>
        <v>-0.42919504001848907</v>
      </c>
      <c r="P48" s="22">
        <f t="shared" si="2"/>
        <v>0.22878948544708444</v>
      </c>
      <c r="Q48" s="22">
        <f t="shared" si="3"/>
        <v>4.2346017930449672E-4</v>
      </c>
    </row>
    <row r="49" spans="1:17" x14ac:dyDescent="0.25">
      <c r="A49" s="1">
        <v>38</v>
      </c>
      <c r="B49" s="2" t="s">
        <v>60</v>
      </c>
      <c r="C49" s="3" t="s">
        <v>83</v>
      </c>
      <c r="D49" s="8" t="s">
        <v>84</v>
      </c>
      <c r="E49" s="5">
        <v>40.771892683941687</v>
      </c>
      <c r="F49" s="6">
        <v>7.9000170000000001</v>
      </c>
      <c r="G49" s="6">
        <v>26.573126999999999</v>
      </c>
      <c r="H49" s="6">
        <v>4.5687309999999997</v>
      </c>
      <c r="I49" s="6">
        <v>6.8834000000000006E-2</v>
      </c>
      <c r="J49" s="6">
        <v>7.9280670000000004</v>
      </c>
      <c r="K49" s="6">
        <v>26.353988000000005</v>
      </c>
      <c r="L49" s="6">
        <v>4.683033</v>
      </c>
      <c r="M49" s="6">
        <v>7.2183999999999998E-2</v>
      </c>
      <c r="N49" s="22">
        <f t="shared" si="0"/>
        <v>6.8797394855912727E-2</v>
      </c>
      <c r="O49" s="22">
        <f t="shared" si="1"/>
        <v>-0.53747566172297023</v>
      </c>
      <c r="P49" s="22">
        <f t="shared" si="2"/>
        <v>0.28034509186525708</v>
      </c>
      <c r="Q49" s="22">
        <f t="shared" si="3"/>
        <v>8.2164446619359781E-3</v>
      </c>
    </row>
    <row r="50" spans="1:17" x14ac:dyDescent="0.25">
      <c r="A50" s="1">
        <v>39</v>
      </c>
      <c r="B50" s="2" t="s">
        <v>60</v>
      </c>
      <c r="C50" s="10" t="s">
        <v>85</v>
      </c>
      <c r="D50" s="8" t="s">
        <v>86</v>
      </c>
      <c r="E50" s="5">
        <v>12.003730486685033</v>
      </c>
      <c r="F50" s="6">
        <v>3.2755729999999996</v>
      </c>
      <c r="G50" s="6">
        <v>5.8140830000000001</v>
      </c>
      <c r="H50" s="6">
        <v>1.4502169999999999</v>
      </c>
      <c r="I50" s="6">
        <v>0.71066800000000008</v>
      </c>
      <c r="J50" s="6">
        <v>3.9112859999999996</v>
      </c>
      <c r="K50" s="6">
        <v>5.3296330000000003</v>
      </c>
      <c r="L50" s="6">
        <v>1.32745</v>
      </c>
      <c r="M50" s="6">
        <v>0.69860800000000001</v>
      </c>
      <c r="N50" s="22">
        <f t="shared" si="0"/>
        <v>5.2959619570362362</v>
      </c>
      <c r="O50" s="22">
        <f t="shared" si="1"/>
        <v>-4.0358286995644317</v>
      </c>
      <c r="P50" s="22">
        <f t="shared" si="2"/>
        <v>-1.0227403900493883</v>
      </c>
      <c r="Q50" s="22">
        <f t="shared" si="3"/>
        <v>-0.10046876688357385</v>
      </c>
    </row>
    <row r="51" spans="1:17" x14ac:dyDescent="0.25">
      <c r="A51" s="1">
        <v>40</v>
      </c>
      <c r="B51" s="2" t="s">
        <v>60</v>
      </c>
      <c r="C51" s="3" t="s">
        <v>87</v>
      </c>
      <c r="D51" s="8" t="s">
        <v>135</v>
      </c>
      <c r="E51" s="5">
        <v>14.597509577307163</v>
      </c>
      <c r="F51" s="6">
        <v>9.0524179999999994</v>
      </c>
      <c r="G51" s="6">
        <v>3.1434330000000004</v>
      </c>
      <c r="H51" s="6">
        <v>2.1810049999999999</v>
      </c>
      <c r="I51" s="6">
        <v>7.6430000000000005E-3</v>
      </c>
      <c r="J51" s="6">
        <v>9.7830590000000015</v>
      </c>
      <c r="K51" s="6">
        <v>2.6430400000000001</v>
      </c>
      <c r="L51" s="6">
        <v>1.7403090000000001</v>
      </c>
      <c r="M51" s="6">
        <v>4.0832E-2</v>
      </c>
      <c r="N51" s="22">
        <f t="shared" si="0"/>
        <v>5.0052441899804201</v>
      </c>
      <c r="O51" s="22">
        <f t="shared" si="1"/>
        <v>-3.4279340414196122</v>
      </c>
      <c r="P51" s="22">
        <f t="shared" si="2"/>
        <v>-3.0189807217875857</v>
      </c>
      <c r="Q51" s="22">
        <f t="shared" si="3"/>
        <v>0.22736070029092215</v>
      </c>
    </row>
    <row r="52" spans="1:17" x14ac:dyDescent="0.25">
      <c r="A52" s="1">
        <v>41</v>
      </c>
      <c r="B52" s="2" t="s">
        <v>60</v>
      </c>
      <c r="C52" s="3" t="s">
        <v>88</v>
      </c>
      <c r="D52" s="8" t="s">
        <v>89</v>
      </c>
      <c r="E52" s="5">
        <v>3470.9723708677684</v>
      </c>
      <c r="F52" s="6">
        <v>510.476224</v>
      </c>
      <c r="G52" s="6">
        <v>1913.5144070000001</v>
      </c>
      <c r="H52" s="6">
        <v>765.20958299999995</v>
      </c>
      <c r="I52" s="6">
        <v>49.611966000000002</v>
      </c>
      <c r="J52" s="6">
        <v>528.44975999999997</v>
      </c>
      <c r="K52" s="6">
        <v>1874.4974219999999</v>
      </c>
      <c r="L52" s="6">
        <v>767.06368499999996</v>
      </c>
      <c r="M52" s="6">
        <v>49.971086999999997</v>
      </c>
      <c r="N52" s="22">
        <f t="shared" si="0"/>
        <v>0.51782423135527444</v>
      </c>
      <c r="O52" s="22">
        <f t="shared" si="1"/>
        <v>-1.1240937936433553</v>
      </c>
      <c r="P52" s="22">
        <f t="shared" si="2"/>
        <v>5.3417365564810665E-2</v>
      </c>
      <c r="Q52" s="22">
        <f t="shared" si="3"/>
        <v>1.0346409064334091E-2</v>
      </c>
    </row>
    <row r="53" spans="1:17" x14ac:dyDescent="0.25">
      <c r="A53" s="1">
        <v>42</v>
      </c>
      <c r="B53" s="2" t="s">
        <v>60</v>
      </c>
      <c r="C53" s="3" t="s">
        <v>90</v>
      </c>
      <c r="D53" s="8" t="s">
        <v>91</v>
      </c>
      <c r="E53" s="5">
        <v>92.826987560261713</v>
      </c>
      <c r="F53" s="6">
        <v>7.983803</v>
      </c>
      <c r="G53" s="6">
        <v>62.305621000000002</v>
      </c>
      <c r="H53" s="6">
        <v>2.0433620000000001</v>
      </c>
      <c r="I53" s="6">
        <v>9.2200429999999987</v>
      </c>
      <c r="J53" s="6">
        <v>7.9826870000000003</v>
      </c>
      <c r="K53" s="6">
        <v>62.516829000000001</v>
      </c>
      <c r="L53" s="6">
        <v>2.0569169999999999</v>
      </c>
      <c r="M53" s="6">
        <v>9.0568220000000004</v>
      </c>
      <c r="N53" s="22">
        <f t="shared" si="0"/>
        <v>-1.2022365793947416E-3</v>
      </c>
      <c r="O53" s="22">
        <f t="shared" si="1"/>
        <v>0.2275286590151237</v>
      </c>
      <c r="P53" s="22">
        <f t="shared" si="2"/>
        <v>1.4602434438799477E-2</v>
      </c>
      <c r="Q53" s="22">
        <f t="shared" si="3"/>
        <v>-0.17583356337405431</v>
      </c>
    </row>
    <row r="54" spans="1:17" x14ac:dyDescent="0.25">
      <c r="A54" s="1">
        <v>43</v>
      </c>
      <c r="B54" s="2" t="s">
        <v>60</v>
      </c>
      <c r="C54" s="3" t="s">
        <v>92</v>
      </c>
      <c r="D54" s="8" t="s">
        <v>93</v>
      </c>
      <c r="E54" s="5">
        <v>5261.0204919220614</v>
      </c>
      <c r="F54" s="6">
        <v>722.75469599999997</v>
      </c>
      <c r="G54" s="6">
        <v>2703.9673250000001</v>
      </c>
      <c r="H54" s="6">
        <v>1042.1970469999999</v>
      </c>
      <c r="I54" s="6">
        <v>342.70260099999996</v>
      </c>
      <c r="J54" s="6">
        <v>753.19179700000007</v>
      </c>
      <c r="K54" s="6">
        <v>2642.1875749999999</v>
      </c>
      <c r="L54" s="6">
        <v>1064.949889</v>
      </c>
      <c r="M54" s="6">
        <v>337.31528600000001</v>
      </c>
      <c r="N54" s="22">
        <f t="shared" si="0"/>
        <v>0.57853986782097111</v>
      </c>
      <c r="O54" s="22">
        <f t="shared" si="1"/>
        <v>-1.1742921377109012</v>
      </c>
      <c r="P54" s="22">
        <f t="shared" si="2"/>
        <v>0.43247963080424295</v>
      </c>
      <c r="Q54" s="22">
        <f t="shared" si="3"/>
        <v>-0.10240057054086368</v>
      </c>
    </row>
    <row r="55" spans="1:17" x14ac:dyDescent="0.25">
      <c r="A55" s="1">
        <v>44</v>
      </c>
      <c r="B55" s="2" t="s">
        <v>60</v>
      </c>
      <c r="C55" s="3" t="s">
        <v>94</v>
      </c>
      <c r="D55" s="8" t="s">
        <v>95</v>
      </c>
      <c r="E55" s="5">
        <v>678.54078275654274</v>
      </c>
      <c r="F55" s="6">
        <v>46.548355000000001</v>
      </c>
      <c r="G55" s="6">
        <v>230.31214399999999</v>
      </c>
      <c r="H55" s="6">
        <v>270.35327199999995</v>
      </c>
      <c r="I55" s="6">
        <v>115.98214899999999</v>
      </c>
      <c r="J55" s="6">
        <v>46.651864999999994</v>
      </c>
      <c r="K55" s="6">
        <v>220.97153100000003</v>
      </c>
      <c r="L55" s="6">
        <v>281.14704999999998</v>
      </c>
      <c r="M55" s="6">
        <v>114.119388</v>
      </c>
      <c r="N55" s="22">
        <f t="shared" si="0"/>
        <v>1.5254794204040023E-2</v>
      </c>
      <c r="O55" s="22">
        <f t="shared" si="1"/>
        <v>-1.3765735586377172</v>
      </c>
      <c r="P55" s="22">
        <f t="shared" si="2"/>
        <v>1.5907338621785962</v>
      </c>
      <c r="Q55" s="22">
        <f t="shared" si="3"/>
        <v>-0.27452454551554079</v>
      </c>
    </row>
    <row r="56" spans="1:17" x14ac:dyDescent="0.25">
      <c r="A56" s="1">
        <v>45</v>
      </c>
      <c r="B56" s="2" t="s">
        <v>96</v>
      </c>
      <c r="C56" s="7" t="s">
        <v>97</v>
      </c>
      <c r="D56" s="8" t="s">
        <v>98</v>
      </c>
      <c r="E56" s="5">
        <v>182.80968581410698</v>
      </c>
      <c r="F56" s="6">
        <v>13.574433000000001</v>
      </c>
      <c r="G56" s="6">
        <v>96.612227000000004</v>
      </c>
      <c r="H56" s="6">
        <v>21.481535000000001</v>
      </c>
      <c r="I56" s="6">
        <v>21.127130000000001</v>
      </c>
      <c r="J56" s="6">
        <v>13.703863</v>
      </c>
      <c r="K56" s="6">
        <v>95.647531000000001</v>
      </c>
      <c r="L56" s="6">
        <v>20.853279000000001</v>
      </c>
      <c r="M56" s="6">
        <v>20.39001</v>
      </c>
      <c r="N56" s="22">
        <f t="shared" si="0"/>
        <v>7.0800406129253063E-2</v>
      </c>
      <c r="O56" s="22">
        <f t="shared" si="1"/>
        <v>-0.52770508067114696</v>
      </c>
      <c r="P56" s="22">
        <f t="shared" si="2"/>
        <v>-0.3436666920585667</v>
      </c>
      <c r="Q56" s="22">
        <f t="shared" si="3"/>
        <v>-0.4032171472301273</v>
      </c>
    </row>
    <row r="57" spans="1:17" x14ac:dyDescent="0.25">
      <c r="A57" s="1">
        <v>46</v>
      </c>
      <c r="B57" s="2" t="s">
        <v>96</v>
      </c>
      <c r="C57" s="7" t="s">
        <v>99</v>
      </c>
      <c r="D57" s="8" t="s">
        <v>100</v>
      </c>
      <c r="E57" s="5">
        <v>361.4902309673439</v>
      </c>
      <c r="F57" s="6">
        <v>39.114022000000006</v>
      </c>
      <c r="G57" s="6">
        <v>178.31972099999999</v>
      </c>
      <c r="H57" s="6">
        <v>43.862842000000001</v>
      </c>
      <c r="I57" s="6">
        <v>54.584382000000005</v>
      </c>
      <c r="J57" s="6">
        <v>39.524818000000003</v>
      </c>
      <c r="K57" s="6">
        <v>177.21309400000001</v>
      </c>
      <c r="L57" s="6">
        <v>42.440437000000003</v>
      </c>
      <c r="M57" s="6">
        <v>53.232306999999999</v>
      </c>
      <c r="N57" s="22">
        <f t="shared" si="0"/>
        <v>0.11363958547391782</v>
      </c>
      <c r="O57" s="22">
        <f t="shared" si="1"/>
        <v>-0.30612915791352174</v>
      </c>
      <c r="P57" s="22">
        <f t="shared" si="2"/>
        <v>-0.39348366239210875</v>
      </c>
      <c r="Q57" s="22">
        <f t="shared" si="3"/>
        <v>-0.37402808822298422</v>
      </c>
    </row>
    <row r="58" spans="1:17" x14ac:dyDescent="0.25">
      <c r="A58" s="1">
        <v>47</v>
      </c>
      <c r="B58" s="2" t="s">
        <v>96</v>
      </c>
      <c r="C58" s="7" t="s">
        <v>101</v>
      </c>
      <c r="D58" s="8" t="s">
        <v>102</v>
      </c>
      <c r="E58" s="5">
        <v>1234.3922047176309</v>
      </c>
      <c r="F58" s="6">
        <v>97.050553000000008</v>
      </c>
      <c r="G58" s="6">
        <v>400.93890700000003</v>
      </c>
      <c r="H58" s="6">
        <v>361.93285800000001</v>
      </c>
      <c r="I58" s="6">
        <v>295.91677200000004</v>
      </c>
      <c r="J58" s="6">
        <v>99.114615000000001</v>
      </c>
      <c r="K58" s="6">
        <v>397.93431899999996</v>
      </c>
      <c r="L58" s="6">
        <v>371.28886899999998</v>
      </c>
      <c r="M58" s="6">
        <v>287.75183399999997</v>
      </c>
      <c r="N58" s="22">
        <f t="shared" si="0"/>
        <v>0.16721281875497182</v>
      </c>
      <c r="O58" s="22">
        <f t="shared" si="1"/>
        <v>-0.2434062681631543</v>
      </c>
      <c r="P58" s="22">
        <f t="shared" si="2"/>
        <v>0.75794475728564481</v>
      </c>
      <c r="Q58" s="22">
        <f t="shared" si="3"/>
        <v>-0.66145411229875717</v>
      </c>
    </row>
    <row r="59" spans="1:17" x14ac:dyDescent="0.25">
      <c r="A59" s="1">
        <v>48</v>
      </c>
      <c r="B59" s="2" t="s">
        <v>96</v>
      </c>
      <c r="C59" s="7" t="s">
        <v>103</v>
      </c>
      <c r="D59" s="8" t="s">
        <v>104</v>
      </c>
      <c r="E59" s="5">
        <v>711.31128612115469</v>
      </c>
      <c r="F59" s="6">
        <v>26.464201000000003</v>
      </c>
      <c r="G59" s="6">
        <v>319.94575600000002</v>
      </c>
      <c r="H59" s="6">
        <v>120.65564499999999</v>
      </c>
      <c r="I59" s="6">
        <v>189.75143899999998</v>
      </c>
      <c r="J59" s="6">
        <v>26.559784000000001</v>
      </c>
      <c r="K59" s="6">
        <v>310.530396</v>
      </c>
      <c r="L59" s="6">
        <v>124.44452700000001</v>
      </c>
      <c r="M59" s="6">
        <v>188.84236300000001</v>
      </c>
      <c r="N59" s="22">
        <f t="shared" si="0"/>
        <v>1.343757674944546E-2</v>
      </c>
      <c r="O59" s="22">
        <f t="shared" si="1"/>
        <v>-1.3236623941879002</v>
      </c>
      <c r="P59" s="22">
        <f t="shared" si="2"/>
        <v>0.53266158908586059</v>
      </c>
      <c r="Q59" s="22">
        <f t="shared" si="3"/>
        <v>-0.12780283649894617</v>
      </c>
    </row>
    <row r="61" spans="1:17" x14ac:dyDescent="0.25">
      <c r="A61" s="45" t="s">
        <v>133</v>
      </c>
      <c r="B61" s="46"/>
      <c r="C61" s="46"/>
      <c r="D61" s="46"/>
    </row>
    <row r="62" spans="1:17" ht="30" x14ac:dyDescent="0.25">
      <c r="C62" s="31" t="s">
        <v>119</v>
      </c>
      <c r="D62" s="32" t="s">
        <v>120</v>
      </c>
    </row>
    <row r="63" spans="1:17" x14ac:dyDescent="0.25">
      <c r="C63" s="29">
        <v>21</v>
      </c>
      <c r="D63" s="30" t="s">
        <v>121</v>
      </c>
    </row>
    <row r="64" spans="1:17" x14ac:dyDescent="0.25">
      <c r="C64" s="29">
        <v>22</v>
      </c>
      <c r="D64" s="30" t="s">
        <v>122</v>
      </c>
    </row>
    <row r="65" spans="3:4" x14ac:dyDescent="0.25">
      <c r="C65" s="29">
        <v>23</v>
      </c>
      <c r="D65" s="30" t="s">
        <v>123</v>
      </c>
    </row>
    <row r="66" spans="3:4" x14ac:dyDescent="0.25">
      <c r="C66" s="29">
        <v>24</v>
      </c>
      <c r="D66" s="30" t="s">
        <v>124</v>
      </c>
    </row>
    <row r="67" spans="3:4" x14ac:dyDescent="0.25">
      <c r="C67" s="29">
        <v>41</v>
      </c>
      <c r="D67" s="30" t="s">
        <v>125</v>
      </c>
    </row>
    <row r="68" spans="3:4" x14ac:dyDescent="0.25">
      <c r="C68" s="29">
        <v>42</v>
      </c>
      <c r="D68" s="30" t="s">
        <v>126</v>
      </c>
    </row>
    <row r="69" spans="3:4" x14ac:dyDescent="0.25">
      <c r="C69" s="29">
        <v>43</v>
      </c>
      <c r="D69" s="30" t="s">
        <v>127</v>
      </c>
    </row>
    <row r="70" spans="3:4" x14ac:dyDescent="0.25">
      <c r="C70" s="29">
        <v>52</v>
      </c>
      <c r="D70" s="30" t="s">
        <v>128</v>
      </c>
    </row>
    <row r="71" spans="3:4" x14ac:dyDescent="0.25">
      <c r="C71" s="29">
        <v>81</v>
      </c>
      <c r="D71" s="30" t="s">
        <v>129</v>
      </c>
    </row>
    <row r="72" spans="3:4" x14ac:dyDescent="0.25">
      <c r="C72" s="29">
        <v>82</v>
      </c>
      <c r="D72" s="30" t="s">
        <v>130</v>
      </c>
    </row>
    <row r="73" spans="3:4" x14ac:dyDescent="0.25">
      <c r="C73" s="29">
        <v>90</v>
      </c>
      <c r="D73" s="30" t="s">
        <v>131</v>
      </c>
    </row>
    <row r="74" spans="3:4" x14ac:dyDescent="0.25">
      <c r="C74" s="29">
        <v>95</v>
      </c>
      <c r="D74" s="30" t="s">
        <v>132</v>
      </c>
    </row>
  </sheetData>
  <mergeCells count="9">
    <mergeCell ref="A61:D61"/>
    <mergeCell ref="N9:Q9"/>
    <mergeCell ref="J9:M9"/>
    <mergeCell ref="A1:H1"/>
    <mergeCell ref="A5:H5"/>
    <mergeCell ref="A6:H6"/>
    <mergeCell ref="A7:H7"/>
    <mergeCell ref="F9:I9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Cover Comparison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 Harden</dc:creator>
  <cp:lastModifiedBy>Hall, Angela E.</cp:lastModifiedBy>
  <dcterms:created xsi:type="dcterms:W3CDTF">2012-08-09T18:27:06Z</dcterms:created>
  <dcterms:modified xsi:type="dcterms:W3CDTF">2013-07-15T17:24:58Z</dcterms:modified>
</cp:coreProperties>
</file>