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555" windowWidth="14700" windowHeight="8070" tabRatio="902"/>
  </bookViews>
  <sheets>
    <sheet name="App B.Phyto" sheetId="29" r:id="rId1"/>
  </sheets>
  <externalReferences>
    <externalReference r:id="rId2"/>
  </externalReferences>
  <definedNames>
    <definedName name="Query1_2006_08_zooplankton_data">'[1]Zooplankton 2006-08'!$C$3:$DW$98</definedName>
  </definedNames>
  <calcPr calcId="145621"/>
</workbook>
</file>

<file path=xl/calcChain.xml><?xml version="1.0" encoding="utf-8"?>
<calcChain xmlns="http://schemas.openxmlformats.org/spreadsheetml/2006/main">
  <c r="F162" i="29"/>
  <c r="F161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29"/>
  <c r="F128"/>
  <c r="F127"/>
  <c r="F126"/>
  <c r="F125"/>
  <c r="F123"/>
  <c r="F122"/>
  <c r="F121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4"/>
  <c r="F23"/>
  <c r="F21"/>
  <c r="F20"/>
  <c r="F19"/>
  <c r="F18"/>
  <c r="F17"/>
  <c r="F16"/>
  <c r="F14"/>
  <c r="F13"/>
  <c r="F12"/>
  <c r="F11"/>
  <c r="F10"/>
  <c r="F9"/>
  <c r="E128"/>
  <c r="E127"/>
  <c r="E148"/>
  <c r="C148"/>
  <c r="D148"/>
  <c r="C128"/>
  <c r="D128"/>
  <c r="C127"/>
  <c r="D127"/>
  <c r="E121"/>
  <c r="E122"/>
  <c r="E123"/>
  <c r="E125"/>
  <c r="E126"/>
  <c r="E129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9"/>
  <c r="E150"/>
  <c r="E151"/>
  <c r="E152"/>
  <c r="E153"/>
  <c r="E154"/>
  <c r="E155"/>
  <c r="E156"/>
  <c r="E157"/>
  <c r="E158"/>
  <c r="E159"/>
  <c r="E161"/>
  <c r="E162"/>
  <c r="C14"/>
  <c r="C13"/>
  <c r="C12"/>
  <c r="C11"/>
  <c r="C10"/>
  <c r="C9"/>
  <c r="C21"/>
  <c r="C20"/>
  <c r="C19"/>
  <c r="C18"/>
  <c r="C17"/>
  <c r="C16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123"/>
  <c r="C122"/>
  <c r="C121"/>
  <c r="C129"/>
  <c r="C126"/>
  <c r="C125"/>
  <c r="C159"/>
  <c r="C158"/>
  <c r="C157"/>
  <c r="C156"/>
  <c r="C155"/>
  <c r="C154"/>
  <c r="C153"/>
  <c r="C152"/>
  <c r="C151"/>
  <c r="C150"/>
  <c r="C149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62"/>
  <c r="C161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4"/>
  <c r="C24"/>
  <c r="E23"/>
  <c r="C23"/>
  <c r="E21"/>
  <c r="E20"/>
  <c r="E19"/>
  <c r="E18"/>
  <c r="E17"/>
  <c r="E16"/>
  <c r="E14"/>
  <c r="E13"/>
  <c r="E12"/>
  <c r="E11"/>
  <c r="E10"/>
  <c r="E9"/>
</calcChain>
</file>

<file path=xl/sharedStrings.xml><?xml version="1.0" encoding="utf-8"?>
<sst xmlns="http://schemas.openxmlformats.org/spreadsheetml/2006/main" count="435" uniqueCount="190">
  <si>
    <t>Cryptomonas erosa</t>
  </si>
  <si>
    <t>Rhodomonas minuta</t>
  </si>
  <si>
    <t>Cyclotella pseudostelligera</t>
  </si>
  <si>
    <t>Nitzschia acicularis</t>
  </si>
  <si>
    <t>Stephanodiscus hantzschii</t>
  </si>
  <si>
    <t>Selenastrum minutum</t>
  </si>
  <si>
    <t>Crucigenia quadrata</t>
  </si>
  <si>
    <t>Cyclotella meneghiniana</t>
  </si>
  <si>
    <t>Ankistrodesmus falcatus</t>
  </si>
  <si>
    <t>Stephanodiscus binderanus</t>
  </si>
  <si>
    <t>Cocconeis placentula</t>
  </si>
  <si>
    <t>Melosira granulata</t>
  </si>
  <si>
    <t>Scenedesmus quadricauda</t>
  </si>
  <si>
    <t>Oocystis pusilla</t>
  </si>
  <si>
    <t>Sphaerocystis schroeteri</t>
  </si>
  <si>
    <t>Unidentified flagellate</t>
  </si>
  <si>
    <t>Anabaena flos-aquae</t>
  </si>
  <si>
    <t>Aphanizomenon flos-aquae</t>
  </si>
  <si>
    <t>Fragilaria crotonensis</t>
  </si>
  <si>
    <t>Bacillariophyta (Diatoms)</t>
  </si>
  <si>
    <t>Chlorophyta (Green Algae)</t>
  </si>
  <si>
    <t>Euglenophyta (Euglenoid Algae)</t>
  </si>
  <si>
    <t>Pyrrophyta (Dinoflagellates)</t>
  </si>
  <si>
    <t>Chrysophyta (Golden Algae)</t>
  </si>
  <si>
    <t>RM 24.5</t>
  </si>
  <si>
    <t>99W</t>
  </si>
  <si>
    <t>d/s Cook</t>
  </si>
  <si>
    <t>d/s 99W</t>
  </si>
  <si>
    <t>RM 10.6</t>
  </si>
  <si>
    <t>Jurgens Park</t>
  </si>
  <si>
    <t>Oswego Dam</t>
  </si>
  <si>
    <t>d/s Cook Park</t>
  </si>
  <si>
    <t>d/s Fanno Cr</t>
  </si>
  <si>
    <t>RM 23.2</t>
  </si>
  <si>
    <t>RM 21.1</t>
  </si>
  <si>
    <t>RM 20.4</t>
  </si>
  <si>
    <t>RM 17.9</t>
  </si>
  <si>
    <t>RM 17.3</t>
  </si>
  <si>
    <t>RM 13.5</t>
  </si>
  <si>
    <t>Habitat</t>
  </si>
  <si>
    <t>planktonic</t>
  </si>
  <si>
    <t>Gomphonema angustatum</t>
  </si>
  <si>
    <t>benthic</t>
  </si>
  <si>
    <t>Melosira distans alpigena</t>
  </si>
  <si>
    <t>Achnanthes lanceolata</t>
  </si>
  <si>
    <t>Achnanthes minutissima</t>
  </si>
  <si>
    <t>Stephanodiscus astraea minutula</t>
  </si>
  <si>
    <t>Nitzschia palea</t>
  </si>
  <si>
    <t>Cyclotella stelligera</t>
  </si>
  <si>
    <t>Rhoicosphenia curvata</t>
  </si>
  <si>
    <t>Cyclotella atomus</t>
  </si>
  <si>
    <t>Nitzschia dissipata</t>
  </si>
  <si>
    <t>Scenedesmus acuminatus</t>
  </si>
  <si>
    <t>Navicula gregaria</t>
  </si>
  <si>
    <t>Synedra radians</t>
  </si>
  <si>
    <t>Cymbella minuta</t>
  </si>
  <si>
    <t>Melosira varians</t>
  </si>
  <si>
    <t>Tetrastrum staurogeniaforme</t>
  </si>
  <si>
    <t>Achnanthes linearis</t>
  </si>
  <si>
    <t>Synedra ulna</t>
  </si>
  <si>
    <t>Asterionella formosa</t>
  </si>
  <si>
    <t>Navicula cryptocephala veneta</t>
  </si>
  <si>
    <t>Synedra rumpens</t>
  </si>
  <si>
    <t>Actinastrum hantzschii</t>
  </si>
  <si>
    <t>Navicula contenta biceps</t>
  </si>
  <si>
    <t>Nitzschia amphibia</t>
  </si>
  <si>
    <t>Nitzschia capitellata</t>
  </si>
  <si>
    <t>Nitzschia frustulum</t>
  </si>
  <si>
    <t>Pediastrum duplex</t>
  </si>
  <si>
    <t>Fragilaria vaucheriae</t>
  </si>
  <si>
    <t>Melosira granulata angustissima</t>
  </si>
  <si>
    <t>Nitzschia paleacea</t>
  </si>
  <si>
    <t>Surirella ovata</t>
  </si>
  <si>
    <t>Cymbella sinuata</t>
  </si>
  <si>
    <t>Navicula minima</t>
  </si>
  <si>
    <t>Nitzschia communis</t>
  </si>
  <si>
    <t>Pediastrum boryanum</t>
  </si>
  <si>
    <t>Melosira ambigua</t>
  </si>
  <si>
    <t>Gloeocystis ampla</t>
  </si>
  <si>
    <t>Navicula cryptocephala</t>
  </si>
  <si>
    <t>Navicula pupula</t>
  </si>
  <si>
    <t>Nitzschia linearis</t>
  </si>
  <si>
    <t>Crucigenia tetrapedia</t>
  </si>
  <si>
    <t>Tetraedron regulare</t>
  </si>
  <si>
    <t>Diatoma hiemale mesodon</t>
  </si>
  <si>
    <t>Hantzschia amphioxys</t>
  </si>
  <si>
    <t>Navicula graciloides</t>
  </si>
  <si>
    <t>Navicula mutica</t>
  </si>
  <si>
    <t>Trachelomonas volvocina</t>
  </si>
  <si>
    <t>Tetraedron minimum</t>
  </si>
  <si>
    <t>Gomphonema subclavatum</t>
  </si>
  <si>
    <t>Navicula viridula</t>
  </si>
  <si>
    <t>Crucigenia crucifera</t>
  </si>
  <si>
    <t>Amphora perpusilla</t>
  </si>
  <si>
    <t>Cyclotella comta</t>
  </si>
  <si>
    <t>Gomphonema tenellum</t>
  </si>
  <si>
    <t>Melosira italica</t>
  </si>
  <si>
    <t>Navicula rhynchocephala</t>
  </si>
  <si>
    <t>Navicula tripunctata</t>
  </si>
  <si>
    <t>Pinnularia borealis</t>
  </si>
  <si>
    <t>Closteriopsis longissima</t>
  </si>
  <si>
    <t>Marssoniella elegans</t>
  </si>
  <si>
    <t>Chrysococcus rufescens</t>
  </si>
  <si>
    <t>Achnanthes hauckiana</t>
  </si>
  <si>
    <t>Caloneis ventricosa</t>
  </si>
  <si>
    <t>Cyclotella ocellata</t>
  </si>
  <si>
    <t>Diatoma tenue elongatum</t>
  </si>
  <si>
    <t>Diploneis elliptica</t>
  </si>
  <si>
    <t>Gomphonema acuminatum</t>
  </si>
  <si>
    <t>Navicula anglica</t>
  </si>
  <si>
    <t>Navicula capitata</t>
  </si>
  <si>
    <t>Navicula minuscula</t>
  </si>
  <si>
    <t>Nitzschia constricta</t>
  </si>
  <si>
    <t>Coelastrum microporum</t>
  </si>
  <si>
    <t>Dictyosphaerium ehrenbergianum</t>
  </si>
  <si>
    <t>Eudorina elegans</t>
  </si>
  <si>
    <t>Anabaena circinalis</t>
  </si>
  <si>
    <t>Chroococcus minimus</t>
  </si>
  <si>
    <t>Synura uvella</t>
  </si>
  <si>
    <t>Achnanthes clevei</t>
  </si>
  <si>
    <t>Amphora coffeaeformis</t>
  </si>
  <si>
    <t>Amphora ovalis</t>
  </si>
  <si>
    <t>Diatoma tenue</t>
  </si>
  <si>
    <t>Epithemia turgida</t>
  </si>
  <si>
    <t>Eunotia pectinalis</t>
  </si>
  <si>
    <t>Gomphonema olivaceum</t>
  </si>
  <si>
    <t>Gomphonema parvulum</t>
  </si>
  <si>
    <t>Hannaea arcus</t>
  </si>
  <si>
    <t>Meridion circulare</t>
  </si>
  <si>
    <t>Navicula cascadensis</t>
  </si>
  <si>
    <t>Navicula decussis</t>
  </si>
  <si>
    <t>Navicula menisculus upsaliensis</t>
  </si>
  <si>
    <t>Nitzschia fonticola</t>
  </si>
  <si>
    <t>Nitzschia innominata</t>
  </si>
  <si>
    <t>Nitzschia microcephala</t>
  </si>
  <si>
    <t>Nitzschia tryblionella</t>
  </si>
  <si>
    <t>Rhopalodia gibba</t>
  </si>
  <si>
    <t>Rhopalodia musculus</t>
  </si>
  <si>
    <t>Surirella linearis</t>
  </si>
  <si>
    <t>Synedra tenera</t>
  </si>
  <si>
    <t>Ceratium hirundinella</t>
  </si>
  <si>
    <t>Scenedesmus abundans</t>
  </si>
  <si>
    <t>Cryptophyta (Crytophyte Algae)</t>
  </si>
  <si>
    <t>Unknown Classification</t>
  </si>
  <si>
    <t>Site--&gt;</t>
  </si>
  <si>
    <t>Date--&gt;</t>
  </si>
  <si>
    <t>Cyanobacteria (Blue-Green Algae)</t>
  </si>
  <si>
    <t>Rood Br.</t>
  </si>
  <si>
    <t>Scientific name</t>
  </si>
  <si>
    <t>Number of samples</t>
  </si>
  <si>
    <t>Percentage of samples</t>
  </si>
  <si>
    <t>Frequency of occurrence</t>
  </si>
  <si>
    <t>Wapato pump discharge</t>
  </si>
  <si>
    <t>Trachelomonas cylindrica</t>
  </si>
  <si>
    <t>Trachelomonas hispida</t>
  </si>
  <si>
    <t>Pediastrum tetras</t>
  </si>
  <si>
    <t>Spring Hill Pumpstation</t>
  </si>
  <si>
    <t>d/s Fanno Cr.</t>
  </si>
  <si>
    <t>River mile--&gt;</t>
  </si>
  <si>
    <t>Appendix B. Algal taxa biovolume for samples collected from the Tualatin River, Oregon, 2006–08.</t>
  </si>
  <si>
    <r>
      <t xml:space="preserve">Anabaena </t>
    </r>
    <r>
      <rPr>
        <sz val="10"/>
        <rFont val="Calibri"/>
        <family val="2"/>
      </rPr>
      <t>sp.</t>
    </r>
  </si>
  <si>
    <r>
      <t xml:space="preserve">Lyngbya </t>
    </r>
    <r>
      <rPr>
        <sz val="10"/>
        <rFont val="Calibri"/>
        <family val="2"/>
      </rPr>
      <t>sp.</t>
    </r>
  </si>
  <si>
    <r>
      <t xml:space="preserve">Chromulina </t>
    </r>
    <r>
      <rPr>
        <sz val="10"/>
        <rFont val="Calibri"/>
        <family val="2"/>
      </rPr>
      <t>sp.</t>
    </r>
  </si>
  <si>
    <r>
      <t xml:space="preserve">Chrysochromulina </t>
    </r>
    <r>
      <rPr>
        <sz val="10"/>
        <rFont val="Calibri"/>
        <family val="2"/>
      </rPr>
      <t>sp.</t>
    </r>
  </si>
  <si>
    <r>
      <t xml:space="preserve">Mallomonas </t>
    </r>
    <r>
      <rPr>
        <sz val="10"/>
        <rFont val="Calibri"/>
        <family val="2"/>
      </rPr>
      <t>sp.</t>
    </r>
  </si>
  <si>
    <r>
      <t xml:space="preserve">Ochromonas </t>
    </r>
    <r>
      <rPr>
        <sz val="10"/>
        <rFont val="Calibri"/>
        <family val="2"/>
      </rPr>
      <t>sp.</t>
    </r>
  </si>
  <si>
    <r>
      <t xml:space="preserve">Caloneis </t>
    </r>
    <r>
      <rPr>
        <sz val="10"/>
        <rFont val="Calibri"/>
        <family val="2"/>
      </rPr>
      <t>sp.</t>
    </r>
  </si>
  <si>
    <r>
      <t xml:space="preserve">Frustulia </t>
    </r>
    <r>
      <rPr>
        <sz val="10"/>
        <rFont val="Calibri"/>
        <family val="2"/>
      </rPr>
      <t>sp.</t>
    </r>
  </si>
  <si>
    <r>
      <t xml:space="preserve">Gomphonema </t>
    </r>
    <r>
      <rPr>
        <sz val="10"/>
        <rFont val="Calibri"/>
        <family val="2"/>
      </rPr>
      <t>sp.</t>
    </r>
  </si>
  <si>
    <r>
      <t xml:space="preserve">Gyrosigma </t>
    </r>
    <r>
      <rPr>
        <sz val="10"/>
        <rFont val="Calibri"/>
        <family val="2"/>
      </rPr>
      <t>sp.</t>
    </r>
  </si>
  <si>
    <r>
      <t xml:space="preserve">Navicula </t>
    </r>
    <r>
      <rPr>
        <sz val="10"/>
        <rFont val="Calibri"/>
        <family val="2"/>
      </rPr>
      <t>sp.</t>
    </r>
  </si>
  <si>
    <r>
      <t xml:space="preserve">Nitzschia </t>
    </r>
    <r>
      <rPr>
        <sz val="10"/>
        <rFont val="Calibri"/>
        <family val="2"/>
      </rPr>
      <t>sp.</t>
    </r>
  </si>
  <si>
    <r>
      <t xml:space="preserve">Pinnularia </t>
    </r>
    <r>
      <rPr>
        <sz val="10"/>
        <rFont val="Calibri"/>
        <family val="2"/>
      </rPr>
      <t>sp.</t>
    </r>
  </si>
  <si>
    <r>
      <t xml:space="preserve">Stauroneis </t>
    </r>
    <r>
      <rPr>
        <sz val="10"/>
        <rFont val="Calibri"/>
        <family val="2"/>
      </rPr>
      <t>sp.</t>
    </r>
  </si>
  <si>
    <r>
      <t xml:space="preserve">Dinobryon </t>
    </r>
    <r>
      <rPr>
        <sz val="10"/>
        <rFont val="Calibri"/>
        <family val="2"/>
      </rPr>
      <t>sp.</t>
    </r>
  </si>
  <si>
    <r>
      <t xml:space="preserve">Glenodinium </t>
    </r>
    <r>
      <rPr>
        <sz val="10"/>
        <rFont val="Calibri"/>
        <family val="2"/>
      </rPr>
      <t>sp.</t>
    </r>
  </si>
  <si>
    <r>
      <t xml:space="preserve">Euglena </t>
    </r>
    <r>
      <rPr>
        <sz val="10"/>
        <rFont val="Calibri"/>
        <family val="2"/>
      </rPr>
      <t>sp.</t>
    </r>
  </si>
  <si>
    <r>
      <t xml:space="preserve">Phacus </t>
    </r>
    <r>
      <rPr>
        <sz val="10"/>
        <rFont val="Calibri"/>
        <family val="2"/>
      </rPr>
      <t>sp.</t>
    </r>
  </si>
  <si>
    <r>
      <t xml:space="preserve">Chlamydomonas </t>
    </r>
    <r>
      <rPr>
        <sz val="10"/>
        <rFont val="Calibri"/>
        <family val="2"/>
      </rPr>
      <t>sp.</t>
    </r>
  </si>
  <si>
    <r>
      <t xml:space="preserve">Closterium </t>
    </r>
    <r>
      <rPr>
        <sz val="10"/>
        <rFont val="Calibri"/>
        <family val="2"/>
      </rPr>
      <t>sp.</t>
    </r>
  </si>
  <si>
    <r>
      <t xml:space="preserve">Cosmarium </t>
    </r>
    <r>
      <rPr>
        <sz val="10"/>
        <rFont val="Calibri"/>
        <family val="2"/>
      </rPr>
      <t>sp.</t>
    </r>
  </si>
  <si>
    <r>
      <t xml:space="preserve">Nephrocytium </t>
    </r>
    <r>
      <rPr>
        <sz val="10"/>
        <rFont val="Calibri"/>
        <family val="2"/>
      </rPr>
      <t>sp.</t>
    </r>
  </si>
  <si>
    <r>
      <t xml:space="preserve">Scenedesmus </t>
    </r>
    <r>
      <rPr>
        <sz val="10"/>
        <rFont val="Calibri"/>
        <family val="2"/>
      </rPr>
      <t>sp.</t>
    </r>
  </si>
  <si>
    <r>
      <t xml:space="preserve">Staurastrum </t>
    </r>
    <r>
      <rPr>
        <sz val="10"/>
        <rFont val="Calibri"/>
        <family val="2"/>
      </rPr>
      <t>sp.</t>
    </r>
  </si>
  <si>
    <r>
      <t xml:space="preserve">Tetraedron </t>
    </r>
    <r>
      <rPr>
        <sz val="10"/>
        <rFont val="Calibri"/>
        <family val="2"/>
      </rPr>
      <t>sp.</t>
    </r>
  </si>
  <si>
    <t>Stafford Rd.</t>
  </si>
  <si>
    <r>
      <t xml:space="preserve">[Biovolume in cubic microns per milliliter. </t>
    </r>
    <r>
      <rPr>
        <b/>
        <sz val="10"/>
        <rFont val="Calibri"/>
        <family val="2"/>
      </rPr>
      <t>Abbreviations:</t>
    </r>
    <r>
      <rPr>
        <sz val="10"/>
        <rFont val="Calibri"/>
        <family val="2"/>
      </rPr>
      <t xml:space="preserve"> Br., bridge; RM, river mile; 99W, Highway 99 west; u/s, upstream; d/s, downstream; Cook, Cook Park; sp., species]</t>
    </r>
  </si>
  <si>
    <t>Individual maximum biovolume</t>
  </si>
  <si>
    <t>Overall average biovolume</t>
  </si>
  <si>
    <t>Annual average biovolume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</si>
</sst>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 applyBorder="1"/>
    <xf numFmtId="0" fontId="5" fillId="0" borderId="0" xfId="0" applyFont="1" applyFill="1" applyBorder="1"/>
    <xf numFmtId="0" fontId="4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/>
    <xf numFmtId="0" fontId="4" fillId="0" borderId="1" xfId="0" applyNumberFormat="1" applyFont="1" applyBorder="1"/>
    <xf numFmtId="0" fontId="4" fillId="0" borderId="1" xfId="0" applyNumberFormat="1" applyFont="1" applyFill="1" applyBorder="1" applyAlignment="1"/>
    <xf numFmtId="0" fontId="4" fillId="2" borderId="1" xfId="0" applyNumberFormat="1" applyFont="1" applyFill="1" applyBorder="1"/>
    <xf numFmtId="3" fontId="5" fillId="2" borderId="1" xfId="0" applyNumberFormat="1" applyFont="1" applyFill="1" applyBorder="1" applyAlignment="1">
      <alignment textRotation="90" wrapText="1"/>
    </xf>
    <xf numFmtId="3" fontId="5" fillId="0" borderId="0" xfId="0" applyNumberFormat="1" applyFont="1" applyFill="1"/>
    <xf numFmtId="0" fontId="6" fillId="0" borderId="0" xfId="0" applyFont="1" applyFill="1"/>
    <xf numFmtId="0" fontId="5" fillId="0" borderId="0" xfId="0" quotePrefix="1" applyNumberFormat="1" applyFont="1"/>
    <xf numFmtId="1" fontId="5" fillId="0" borderId="0" xfId="0" quotePrefix="1" applyNumberFormat="1" applyFont="1" applyFill="1" applyAlignment="1">
      <alignment horizontal="center"/>
    </xf>
    <xf numFmtId="164" fontId="5" fillId="0" borderId="0" xfId="3" quotePrefix="1" applyNumberFormat="1" applyFont="1" applyFill="1" applyAlignment="1">
      <alignment horizontal="center"/>
    </xf>
    <xf numFmtId="3" fontId="5" fillId="0" borderId="0" xfId="0" quotePrefix="1" applyNumberFormat="1" applyFont="1" applyFill="1"/>
    <xf numFmtId="3" fontId="5" fillId="0" borderId="0" xfId="0" quotePrefix="1" applyNumberFormat="1" applyFont="1" applyFill="1" applyBorder="1"/>
    <xf numFmtId="3" fontId="5" fillId="0" borderId="0" xfId="0" applyNumberFormat="1" applyFont="1" applyFill="1" applyProtection="1">
      <protection locked="0"/>
    </xf>
    <xf numFmtId="3" fontId="5" fillId="0" borderId="0" xfId="0" quotePrefix="1" applyNumberFormat="1" applyFont="1" applyFill="1" applyProtection="1">
      <protection locked="0"/>
    </xf>
    <xf numFmtId="3" fontId="5" fillId="0" borderId="0" xfId="0" applyNumberFormat="1" applyFont="1" applyFill="1" applyBorder="1" applyProtection="1">
      <protection locked="0"/>
    </xf>
    <xf numFmtId="0" fontId="4" fillId="2" borderId="1" xfId="0" applyFont="1" applyFill="1" applyBorder="1"/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quotePrefix="1" applyNumberFormat="1" applyFont="1" applyFill="1"/>
    <xf numFmtId="0" fontId="5" fillId="0" borderId="0" xfId="0" applyNumberFormat="1" applyFont="1"/>
    <xf numFmtId="0" fontId="6" fillId="0" borderId="0" xfId="0" applyFont="1" applyFill="1" applyBorder="1"/>
    <xf numFmtId="0" fontId="5" fillId="2" borderId="1" xfId="0" quotePrefix="1" applyNumberFormat="1" applyFont="1" applyFill="1" applyBorder="1"/>
    <xf numFmtId="1" fontId="5" fillId="2" borderId="1" xfId="0" quotePrefix="1" applyNumberFormat="1" applyFont="1" applyFill="1" applyBorder="1" applyAlignment="1">
      <alignment horizontal="center"/>
    </xf>
    <xf numFmtId="9" fontId="5" fillId="2" borderId="1" xfId="3" quotePrefix="1" applyFont="1" applyFill="1" applyBorder="1" applyAlignment="1">
      <alignment horizontal="center"/>
    </xf>
    <xf numFmtId="3" fontId="5" fillId="2" borderId="1" xfId="0" quotePrefix="1" applyNumberFormat="1" applyFont="1" applyFill="1" applyBorder="1"/>
    <xf numFmtId="0" fontId="5" fillId="0" borderId="1" xfId="0" applyFont="1" applyFill="1" applyBorder="1"/>
    <xf numFmtId="0" fontId="5" fillId="0" borderId="1" xfId="0" quotePrefix="1" applyNumberFormat="1" applyFont="1" applyBorder="1"/>
    <xf numFmtId="1" fontId="5" fillId="0" borderId="1" xfId="0" quotePrefix="1" applyNumberFormat="1" applyFont="1" applyFill="1" applyBorder="1" applyAlignment="1">
      <alignment horizontal="center"/>
    </xf>
    <xf numFmtId="164" fontId="5" fillId="0" borderId="1" xfId="3" quotePrefix="1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/>
    <xf numFmtId="3" fontId="5" fillId="0" borderId="1" xfId="0" quotePrefix="1" applyNumberFormat="1" applyFont="1" applyFill="1" applyBorder="1" applyProtection="1">
      <protection locked="0"/>
    </xf>
    <xf numFmtId="3" fontId="5" fillId="0" borderId="1" xfId="0" applyNumberFormat="1" applyFont="1" applyFill="1" applyBorder="1" applyProtection="1">
      <protection locked="0"/>
    </xf>
    <xf numFmtId="0" fontId="5" fillId="0" borderId="0" xfId="0" applyFont="1" applyFill="1" applyAlignment="1">
      <alignment horizontal="center"/>
    </xf>
    <xf numFmtId="0" fontId="4" fillId="0" borderId="0" xfId="0" quotePrefix="1" applyNumberFormat="1" applyFont="1" applyBorder="1" applyAlignment="1"/>
    <xf numFmtId="0" fontId="4" fillId="0" borderId="0" xfId="0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quotePrefix="1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</cellXfs>
  <cellStyles count="5">
    <cellStyle name="Normal" xfId="0" builtinId="0"/>
    <cellStyle name="Normal 2" xfId="1"/>
    <cellStyle name="Normal_2006-08 zooplankton compilation" xfId="2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wwtwigs01\Reports\Users\kdcar\ACTIVE%20Projects\Tualatin%20River%20Plankton%20Study\Plankton%20Study\Data\Plankton\2006-08%20Zooplankton\2006-08%20zooplankton%20analysi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oplankton 1991-93"/>
      <sheetName val="Access Import"/>
      <sheetName val="2009 Data"/>
      <sheetName val="Zooplankton 2006-08"/>
      <sheetName val="Summary"/>
      <sheetName val="Fig.ZOO TS 06-08"/>
      <sheetName val="By site"/>
      <sheetName val="Fig.ZOO-long_2"/>
      <sheetName val="Fig.ZOO Long 06-08"/>
      <sheetName val="Zooplankton-Phytoplankton"/>
      <sheetName val="zoo-phy interaction graphs"/>
      <sheetName val="flow"/>
      <sheetName val="Fig.ZOO Div-Flow"/>
      <sheetName val="flow graphs"/>
      <sheetName val="Seasonal - Jurgens"/>
    </sheetNames>
    <sheetDataSet>
      <sheetData sheetId="0" refreshError="1"/>
      <sheetData sheetId="1" refreshError="1"/>
      <sheetData sheetId="2" refreshError="1"/>
      <sheetData sheetId="3">
        <row r="3">
          <cell r="C3" t="str">
            <v>Rood jun-26-06</v>
          </cell>
          <cell r="D3" t="str">
            <v>RM245 jun-26-06</v>
          </cell>
          <cell r="E3" t="str">
            <v>99W jun-26-06</v>
          </cell>
          <cell r="F3" t="str">
            <v>Cook_us jun-26-06</v>
          </cell>
          <cell r="G3" t="str">
            <v>Cook_ds jun-26-06</v>
          </cell>
          <cell r="H3" t="str">
            <v>Staff jun-26-06</v>
          </cell>
          <cell r="I3" t="str">
            <v>LODAM jun-26-06</v>
          </cell>
          <cell r="J3" t="str">
            <v>99W jul-7-06</v>
          </cell>
          <cell r="K3" t="str">
            <v>d/s99W jul-7-06</v>
          </cell>
          <cell r="L3" t="str">
            <v>RM 106 jul-7-06</v>
          </cell>
          <cell r="M3" t="str">
            <v>Cook_us jul-7-06</v>
          </cell>
          <cell r="N3" t="str">
            <v>Cook_ds jul-7-06</v>
          </cell>
          <cell r="O3" t="str">
            <v>Staff jul-7-06</v>
          </cell>
          <cell r="P3" t="str">
            <v>LODAM jul-7-06</v>
          </cell>
          <cell r="Q3" t="str">
            <v>RM245 jul-24-06</v>
          </cell>
          <cell r="R3" t="str">
            <v>99W jul-24-06</v>
          </cell>
          <cell r="S3" t="str">
            <v>Cook_us jul-24-06</v>
          </cell>
          <cell r="T3" t="str">
            <v>Cook_ds jul-24-06</v>
          </cell>
          <cell r="U3" t="str">
            <v>Staff jul-24-06</v>
          </cell>
          <cell r="V3" t="str">
            <v>LODAM jul-24-06</v>
          </cell>
          <cell r="W3" t="str">
            <v>RM245 aug-7-06</v>
          </cell>
          <cell r="X3" t="str">
            <v>99W aug-7-06</v>
          </cell>
          <cell r="Y3" t="str">
            <v>Cook_us aug-7-06</v>
          </cell>
          <cell r="Z3" t="str">
            <v>Cook_ds aug-7-06</v>
          </cell>
          <cell r="AA3" t="str">
            <v>Staff aug-7-06</v>
          </cell>
          <cell r="AB3" t="str">
            <v>LODAM aug-7-06</v>
          </cell>
          <cell r="AC3" t="str">
            <v>RM245 aug-31-06</v>
          </cell>
          <cell r="AD3" t="str">
            <v>99W aug-31-06</v>
          </cell>
          <cell r="AE3" t="str">
            <v>usCook aug-31-06</v>
          </cell>
          <cell r="AF3" t="str">
            <v>Cook_us aug-31-06</v>
          </cell>
          <cell r="AG3" t="str">
            <v>Cook_ds aug-31-06</v>
          </cell>
          <cell r="AH3" t="str">
            <v>Staff aug-31-06</v>
          </cell>
          <cell r="AI3" t="str">
            <v>LODAM aug-31-06</v>
          </cell>
          <cell r="AJ3" t="str">
            <v>LODAM jun-6-07</v>
          </cell>
          <cell r="AK3" t="str">
            <v>RM245 jun-27-07</v>
          </cell>
          <cell r="AL3" t="str">
            <v>99W jun-27-07</v>
          </cell>
          <cell r="AM3" t="str">
            <v>Cook_us jun-27-07</v>
          </cell>
          <cell r="AN3" t="str">
            <v>Cook_ds jun-27-07</v>
          </cell>
          <cell r="AO3" t="str">
            <v>Staff jun-27-07</v>
          </cell>
          <cell r="AP3" t="str">
            <v>LODAM jun-27-07</v>
          </cell>
          <cell r="AQ3" t="str">
            <v>RM245 jul-5-07</v>
          </cell>
          <cell r="AR3" t="str">
            <v>99W jul-5-07</v>
          </cell>
          <cell r="AS3" t="str">
            <v>Cook_us jul-5-07</v>
          </cell>
          <cell r="AT3" t="str">
            <v>Cook_ds jul-5-07</v>
          </cell>
          <cell r="AU3" t="str">
            <v>Staff jul-5-07</v>
          </cell>
          <cell r="AV3" t="str">
            <v>LODAM jul-5-07</v>
          </cell>
          <cell r="AW3" t="str">
            <v>RM245 jul-13-07</v>
          </cell>
          <cell r="AX3" t="str">
            <v>99W jul-13-07</v>
          </cell>
          <cell r="AY3" t="str">
            <v>Cook_us jul-13-07</v>
          </cell>
          <cell r="AZ3" t="str">
            <v>Cook_ds jul-13-07</v>
          </cell>
          <cell r="BA3" t="str">
            <v>Staff jul-13-07</v>
          </cell>
          <cell r="BB3" t="str">
            <v>LODAM jul-13-07</v>
          </cell>
          <cell r="BC3" t="str">
            <v>RM245 jul-19-07</v>
          </cell>
          <cell r="BD3" t="str">
            <v>99W jul-19-07</v>
          </cell>
          <cell r="BE3" t="str">
            <v>Cook_us jul-19-07</v>
          </cell>
          <cell r="BF3" t="str">
            <v>Cook_ds jul-19-07</v>
          </cell>
          <cell r="BG3" t="str">
            <v>Staff jul-19-07</v>
          </cell>
          <cell r="BH3" t="str">
            <v>LODAM jul-19-07</v>
          </cell>
          <cell r="BI3" t="str">
            <v>Cook_us aug-3-07</v>
          </cell>
          <cell r="BJ3" t="str">
            <v>LODAM aug-3-07</v>
          </cell>
          <cell r="BK3" t="str">
            <v>RM245 aug-13-07</v>
          </cell>
          <cell r="BL3" t="str">
            <v>99W aug-13-07</v>
          </cell>
          <cell r="BM3" t="str">
            <v>Cook_us aug-13-07</v>
          </cell>
          <cell r="BN3" t="str">
            <v>Cook_ds aug-13-07</v>
          </cell>
          <cell r="BO3" t="str">
            <v>Staff aug-13-07</v>
          </cell>
          <cell r="BP3" t="str">
            <v>LODAM aug-13-07</v>
          </cell>
          <cell r="BQ3" t="str">
            <v>Cook_us sep-6-07</v>
          </cell>
          <cell r="BR3" t="str">
            <v>Cook_ds sep-6-07</v>
          </cell>
          <cell r="BS3" t="str">
            <v>Staff sep-6-07</v>
          </cell>
          <cell r="BT3" t="str">
            <v>LODAM sep-6-07</v>
          </cell>
          <cell r="BU3" t="str">
            <v>Rood Bridge 39587</v>
          </cell>
          <cell r="BV3" t="str">
            <v>Rood Amended 39587</v>
          </cell>
          <cell r="BW3" t="str">
            <v>Jurgen's Pk 39587</v>
          </cell>
          <cell r="BX3" t="str">
            <v>Rood Bridge 39610</v>
          </cell>
          <cell r="BY3" t="str">
            <v>Rood Amended 39610</v>
          </cell>
          <cell r="BZ3" t="str">
            <v>Jurgen's Pk 39610</v>
          </cell>
          <cell r="CA3" t="str">
            <v>LODAM Dam 39610</v>
          </cell>
          <cell r="CB3" t="str">
            <v>RM 245 39616</v>
          </cell>
          <cell r="CC3" t="str">
            <v>Jurgen's Pk 39616</v>
          </cell>
          <cell r="CD3" t="str">
            <v>ds Cook Pk 39616</v>
          </cell>
          <cell r="CE3" t="str">
            <v>ds Fanno Crk 39616</v>
          </cell>
          <cell r="CF3" t="str">
            <v>Stafford 39616</v>
          </cell>
          <cell r="CG3" t="str">
            <v>Rood Bridge 39629</v>
          </cell>
          <cell r="CH3" t="str">
            <v>Rood Amended 39629</v>
          </cell>
          <cell r="CI3" t="str">
            <v>Jurgen's Pk 39629</v>
          </cell>
          <cell r="CJ3" t="str">
            <v>RM 245 39630</v>
          </cell>
          <cell r="CK3" t="str">
            <v>Jurgen's Pk 39630</v>
          </cell>
          <cell r="CL3" t="str">
            <v>ds Cook Pk 39630</v>
          </cell>
          <cell r="CM3" t="str">
            <v>ds Fanno Crk 39630</v>
          </cell>
          <cell r="CN3" t="str">
            <v>Stafford 39630</v>
          </cell>
          <cell r="CO3" t="str">
            <v>LODAM Dam 39630</v>
          </cell>
          <cell r="CP3" t="str">
            <v>RM 245 39638</v>
          </cell>
          <cell r="CQ3" t="str">
            <v>Jurgen's Pk 39638</v>
          </cell>
          <cell r="CR3" t="str">
            <v>ds Cook Pk 39638</v>
          </cell>
          <cell r="CS3" t="str">
            <v>ds Fanno Crk 39638</v>
          </cell>
          <cell r="CT3" t="str">
            <v>Stafford 39638</v>
          </cell>
          <cell r="CU3" t="str">
            <v>LODAM Dam 39638</v>
          </cell>
          <cell r="CV3" t="str">
            <v>Rood Bridge 39644</v>
          </cell>
          <cell r="CW3" t="str">
            <v>Rood Amended 39644</v>
          </cell>
          <cell r="CX3" t="str">
            <v>Jurgen's PK 39644</v>
          </cell>
          <cell r="CY3" t="str">
            <v>RM 245 39645</v>
          </cell>
          <cell r="CZ3" t="str">
            <v>RM 232 39645</v>
          </cell>
          <cell r="DA3" t="str">
            <v>RM 211 39645</v>
          </cell>
          <cell r="DB3" t="str">
            <v>RM 204 39645</v>
          </cell>
          <cell r="DC3" t="str">
            <v>RM 179 39645</v>
          </cell>
          <cell r="DD3" t="str">
            <v>RM 173 39645</v>
          </cell>
          <cell r="DE3" t="str">
            <v>RM 135 39645</v>
          </cell>
          <cell r="DF3" t="str">
            <v>RM 108 39645</v>
          </cell>
          <cell r="DG3" t="str">
            <v>Wapato Pump 39648</v>
          </cell>
          <cell r="DH3" t="str">
            <v>Wapato Pump 39650</v>
          </cell>
          <cell r="DI3" t="str">
            <v>Springhill 39650</v>
          </cell>
          <cell r="DJ3" t="str">
            <v>Jurgen's Pk 39665</v>
          </cell>
          <cell r="DK3" t="str">
            <v>Jurgen's Pk-amended?</v>
          </cell>
          <cell r="DL3" t="str">
            <v>RM 245 39666</v>
          </cell>
          <cell r="DM3" t="str">
            <v>ds Cook Pk 39666</v>
          </cell>
          <cell r="DN3" t="str">
            <v>ds Fanno Crk 39666</v>
          </cell>
          <cell r="DO3" t="str">
            <v>Stafford 39666</v>
          </cell>
          <cell r="DP3" t="str">
            <v>LODAM Dam 39666</v>
          </cell>
          <cell r="DQ3" t="str">
            <v>RM 245 39679</v>
          </cell>
          <cell r="DR3" t="str">
            <v>Jurgen's Pk 39679</v>
          </cell>
          <cell r="DS3" t="str">
            <v>ds Cook Pk 39679</v>
          </cell>
          <cell r="DT3" t="str">
            <v>ds Fanno Crk 39679</v>
          </cell>
          <cell r="DU3" t="str">
            <v>Stafford 39679</v>
          </cell>
          <cell r="DV3" t="str">
            <v>LODAM Dam 39679</v>
          </cell>
          <cell r="DW3" t="str">
            <v>TR ds Cook Park 10-1-08</v>
          </cell>
        </row>
        <row r="4">
          <cell r="C4" t="str">
            <v>Rood</v>
          </cell>
          <cell r="D4" t="str">
            <v>RM 24.5</v>
          </cell>
          <cell r="E4" t="str">
            <v>99W</v>
          </cell>
          <cell r="F4" t="str">
            <v>Cook_us</v>
          </cell>
          <cell r="G4" t="str">
            <v>Cook_ds</v>
          </cell>
          <cell r="H4" t="str">
            <v>Staff</v>
          </cell>
          <cell r="I4" t="str">
            <v>LODAM</v>
          </cell>
          <cell r="J4" t="str">
            <v>99W</v>
          </cell>
          <cell r="K4" t="str">
            <v>d/s99W</v>
          </cell>
          <cell r="L4" t="str">
            <v>RM 10.6</v>
          </cell>
          <cell r="M4" t="str">
            <v>Cook_us</v>
          </cell>
          <cell r="N4" t="str">
            <v>Cook_ds</v>
          </cell>
          <cell r="O4" t="str">
            <v>Staff</v>
          </cell>
          <cell r="P4" t="str">
            <v>LODAM</v>
          </cell>
          <cell r="Q4" t="str">
            <v>RM 24.5</v>
          </cell>
          <cell r="R4" t="str">
            <v>99W</v>
          </cell>
          <cell r="S4" t="str">
            <v>Cook_us</v>
          </cell>
          <cell r="T4" t="str">
            <v>Cook_ds</v>
          </cell>
          <cell r="U4" t="str">
            <v>Staff</v>
          </cell>
          <cell r="V4" t="str">
            <v>LODAM</v>
          </cell>
          <cell r="W4" t="str">
            <v>RM 24.5</v>
          </cell>
          <cell r="X4" t="str">
            <v>99W</v>
          </cell>
          <cell r="Y4" t="str">
            <v>Cook_us</v>
          </cell>
          <cell r="Z4" t="str">
            <v>Cook_ds</v>
          </cell>
          <cell r="AA4" t="str">
            <v>Staff</v>
          </cell>
          <cell r="AB4" t="str">
            <v>LODAM</v>
          </cell>
          <cell r="AC4" t="str">
            <v>RM 24.5</v>
          </cell>
          <cell r="AD4" t="str">
            <v>99W</v>
          </cell>
          <cell r="AE4" t="str">
            <v>us_Cook_sill</v>
          </cell>
          <cell r="AF4" t="str">
            <v>Cook_us</v>
          </cell>
          <cell r="AG4" t="str">
            <v>Cook_ds</v>
          </cell>
          <cell r="AH4" t="str">
            <v>Staff</v>
          </cell>
          <cell r="AI4" t="str">
            <v>LODAM</v>
          </cell>
          <cell r="AJ4" t="str">
            <v>LODAM</v>
          </cell>
          <cell r="AK4" t="str">
            <v>RM 24.5</v>
          </cell>
          <cell r="AL4" t="str">
            <v>99W</v>
          </cell>
          <cell r="AM4" t="str">
            <v>Cook_us</v>
          </cell>
          <cell r="AN4" t="str">
            <v>Cook_ds</v>
          </cell>
          <cell r="AO4" t="str">
            <v>Staff</v>
          </cell>
          <cell r="AP4" t="str">
            <v>LODAM</v>
          </cell>
          <cell r="AQ4" t="str">
            <v>RM 24.5</v>
          </cell>
          <cell r="AR4" t="str">
            <v>99W</v>
          </cell>
          <cell r="AS4" t="str">
            <v>Cook_us</v>
          </cell>
          <cell r="AT4" t="str">
            <v>Cook_ds</v>
          </cell>
          <cell r="AU4" t="str">
            <v>Staff</v>
          </cell>
          <cell r="AV4" t="str">
            <v>LODAM</v>
          </cell>
          <cell r="AW4" t="str">
            <v>RM 24.5</v>
          </cell>
          <cell r="AX4" t="str">
            <v>99W</v>
          </cell>
          <cell r="AY4" t="str">
            <v>Cook_us</v>
          </cell>
          <cell r="AZ4" t="str">
            <v>Cook_ds</v>
          </cell>
          <cell r="BA4" t="str">
            <v>Staff</v>
          </cell>
          <cell r="BB4" t="str">
            <v>LODAM</v>
          </cell>
          <cell r="BC4" t="str">
            <v>RM 24.5</v>
          </cell>
          <cell r="BD4" t="str">
            <v>99W</v>
          </cell>
          <cell r="BE4" t="str">
            <v>Cook_us</v>
          </cell>
          <cell r="BF4" t="str">
            <v>Cook_ds</v>
          </cell>
          <cell r="BG4" t="str">
            <v>Staff</v>
          </cell>
          <cell r="BH4" t="str">
            <v>LODAM</v>
          </cell>
          <cell r="BI4" t="str">
            <v>Cook_us</v>
          </cell>
          <cell r="BJ4" t="str">
            <v>LODAM</v>
          </cell>
          <cell r="BK4" t="str">
            <v>RM 24.5</v>
          </cell>
          <cell r="BL4" t="str">
            <v>99W</v>
          </cell>
          <cell r="BM4" t="str">
            <v>Cook_us</v>
          </cell>
          <cell r="BN4" t="str">
            <v>Cook_ds</v>
          </cell>
          <cell r="BO4" t="str">
            <v>Staff</v>
          </cell>
          <cell r="BP4" t="str">
            <v>LODAM</v>
          </cell>
          <cell r="BQ4" t="str">
            <v>Cook_us</v>
          </cell>
          <cell r="BR4" t="str">
            <v>Cook_ds</v>
          </cell>
          <cell r="BS4" t="str">
            <v>Staff</v>
          </cell>
          <cell r="BT4" t="str">
            <v>LODAM</v>
          </cell>
          <cell r="BU4" t="str">
            <v>Rood</v>
          </cell>
          <cell r="BV4" t="str">
            <v>Rood-amended</v>
          </cell>
          <cell r="BW4" t="str">
            <v>Jurgen's</v>
          </cell>
          <cell r="BX4" t="str">
            <v>Rood</v>
          </cell>
          <cell r="BY4" t="str">
            <v>Rood-amended</v>
          </cell>
          <cell r="BZ4" t="str">
            <v>Jurgen's</v>
          </cell>
          <cell r="CA4" t="str">
            <v>LODAM</v>
          </cell>
          <cell r="CB4" t="str">
            <v>RM 24.5</v>
          </cell>
          <cell r="CC4" t="str">
            <v>Jurgen's</v>
          </cell>
          <cell r="CD4" t="str">
            <v>Cook_us</v>
          </cell>
          <cell r="CE4" t="str">
            <v>Cook_ds</v>
          </cell>
          <cell r="CF4" t="str">
            <v>Staff</v>
          </cell>
          <cell r="CG4" t="str">
            <v>Rood</v>
          </cell>
          <cell r="CH4" t="str">
            <v>Rood-amended</v>
          </cell>
          <cell r="CI4" t="str">
            <v>Jurgen's</v>
          </cell>
          <cell r="CJ4" t="str">
            <v>RM 24.5</v>
          </cell>
          <cell r="CK4" t="str">
            <v>Jurgen's</v>
          </cell>
          <cell r="CL4" t="str">
            <v>Cook_us</v>
          </cell>
          <cell r="CM4" t="str">
            <v>Cook_ds</v>
          </cell>
          <cell r="CN4" t="str">
            <v>Staff</v>
          </cell>
          <cell r="CO4" t="str">
            <v>LODAM</v>
          </cell>
          <cell r="CP4" t="str">
            <v>RM 24.5</v>
          </cell>
          <cell r="CQ4" t="str">
            <v>Jurgen's</v>
          </cell>
          <cell r="CR4" t="str">
            <v>Cook_us</v>
          </cell>
          <cell r="CS4" t="str">
            <v>Cook_ds</v>
          </cell>
          <cell r="CT4" t="str">
            <v>Staff</v>
          </cell>
          <cell r="CU4" t="str">
            <v>LODAM</v>
          </cell>
          <cell r="CV4" t="str">
            <v>Rood</v>
          </cell>
          <cell r="CW4" t="str">
            <v>Rood-amended</v>
          </cell>
          <cell r="CX4" t="str">
            <v>Jurgen's</v>
          </cell>
          <cell r="CY4" t="str">
            <v>RM 24.5</v>
          </cell>
          <cell r="CZ4" t="str">
            <v>RM 23.2</v>
          </cell>
          <cell r="DA4" t="str">
            <v>RM 21.1</v>
          </cell>
          <cell r="DB4" t="str">
            <v>RM 20.4</v>
          </cell>
          <cell r="DC4" t="str">
            <v>RM 17.9</v>
          </cell>
          <cell r="DD4" t="str">
            <v>RM 17.3</v>
          </cell>
          <cell r="DE4" t="str">
            <v>RM 13.5</v>
          </cell>
          <cell r="DF4" t="str">
            <v>RM 10.8</v>
          </cell>
          <cell r="DG4" t="str">
            <v>Wapato pump</v>
          </cell>
          <cell r="DH4" t="str">
            <v>Wapato pump</v>
          </cell>
          <cell r="DI4" t="str">
            <v>Springhill</v>
          </cell>
          <cell r="DJ4" t="str">
            <v>Jurgen's</v>
          </cell>
          <cell r="DK4" t="str">
            <v>Jurgen's (whole water)</v>
          </cell>
          <cell r="DL4" t="str">
            <v>RM 24.5</v>
          </cell>
          <cell r="DM4" t="str">
            <v>Cook_us</v>
          </cell>
          <cell r="DN4" t="str">
            <v>Cook_ds</v>
          </cell>
          <cell r="DO4" t="str">
            <v>Staff</v>
          </cell>
          <cell r="DP4" t="str">
            <v>LODAM</v>
          </cell>
          <cell r="DQ4" t="str">
            <v>RM 24.5</v>
          </cell>
          <cell r="DR4" t="str">
            <v>Jurgen's</v>
          </cell>
          <cell r="DS4" t="str">
            <v>Cook_us</v>
          </cell>
          <cell r="DT4" t="str">
            <v>Cook_ds</v>
          </cell>
          <cell r="DU4" t="str">
            <v>Staff</v>
          </cell>
          <cell r="DV4" t="str">
            <v>LODAM</v>
          </cell>
          <cell r="DW4" t="str">
            <v>Cook_ds</v>
          </cell>
        </row>
        <row r="5">
          <cell r="C5">
            <v>38894</v>
          </cell>
          <cell r="D5">
            <v>38894</v>
          </cell>
          <cell r="E5">
            <v>38894</v>
          </cell>
          <cell r="F5">
            <v>38894</v>
          </cell>
          <cell r="G5">
            <v>38894</v>
          </cell>
          <cell r="H5">
            <v>38894</v>
          </cell>
          <cell r="I5">
            <v>38894</v>
          </cell>
          <cell r="J5">
            <v>38905</v>
          </cell>
          <cell r="K5">
            <v>38905</v>
          </cell>
          <cell r="L5">
            <v>38905</v>
          </cell>
          <cell r="M5">
            <v>38905</v>
          </cell>
          <cell r="N5">
            <v>38905</v>
          </cell>
          <cell r="O5">
            <v>38905</v>
          </cell>
          <cell r="P5">
            <v>38905</v>
          </cell>
          <cell r="Q5">
            <v>38922</v>
          </cell>
          <cell r="R5">
            <v>38922</v>
          </cell>
          <cell r="S5">
            <v>38922</v>
          </cell>
          <cell r="T5">
            <v>38922</v>
          </cell>
          <cell r="U5">
            <v>38922</v>
          </cell>
          <cell r="V5">
            <v>38922</v>
          </cell>
          <cell r="W5">
            <v>38936</v>
          </cell>
          <cell r="X5">
            <v>38936</v>
          </cell>
          <cell r="Y5">
            <v>38936</v>
          </cell>
          <cell r="Z5">
            <v>38936</v>
          </cell>
          <cell r="AA5">
            <v>38936</v>
          </cell>
          <cell r="AB5">
            <v>38936</v>
          </cell>
          <cell r="AC5">
            <v>38960</v>
          </cell>
          <cell r="AD5">
            <v>38960</v>
          </cell>
          <cell r="AE5">
            <v>38960</v>
          </cell>
          <cell r="AF5">
            <v>38960</v>
          </cell>
          <cell r="AG5">
            <v>38960</v>
          </cell>
          <cell r="AH5">
            <v>38960</v>
          </cell>
          <cell r="AI5">
            <v>38960</v>
          </cell>
          <cell r="AJ5">
            <v>39239</v>
          </cell>
          <cell r="AK5">
            <v>39260</v>
          </cell>
          <cell r="AL5">
            <v>39260</v>
          </cell>
          <cell r="AM5">
            <v>39260</v>
          </cell>
          <cell r="AN5">
            <v>39260</v>
          </cell>
          <cell r="AO5">
            <v>39260</v>
          </cell>
          <cell r="AP5">
            <v>39260</v>
          </cell>
          <cell r="AQ5">
            <v>39268</v>
          </cell>
          <cell r="AR5">
            <v>39268</v>
          </cell>
          <cell r="AS5">
            <v>39268</v>
          </cell>
          <cell r="AT5">
            <v>39268</v>
          </cell>
          <cell r="AU5">
            <v>39268</v>
          </cell>
          <cell r="AV5">
            <v>39268</v>
          </cell>
          <cell r="AW5">
            <v>39276</v>
          </cell>
          <cell r="AX5">
            <v>39276</v>
          </cell>
          <cell r="AY5">
            <v>39276</v>
          </cell>
          <cell r="AZ5">
            <v>39276</v>
          </cell>
          <cell r="BA5">
            <v>39276</v>
          </cell>
          <cell r="BB5">
            <v>39276</v>
          </cell>
          <cell r="BC5">
            <v>39282</v>
          </cell>
          <cell r="BD5">
            <v>39282</v>
          </cell>
          <cell r="BE5">
            <v>39282</v>
          </cell>
          <cell r="BF5">
            <v>39282</v>
          </cell>
          <cell r="BG5">
            <v>39282</v>
          </cell>
          <cell r="BH5">
            <v>39282</v>
          </cell>
          <cell r="BI5">
            <v>39297</v>
          </cell>
          <cell r="BJ5">
            <v>39297</v>
          </cell>
          <cell r="BK5">
            <v>39307</v>
          </cell>
          <cell r="BL5">
            <v>39307</v>
          </cell>
          <cell r="BM5">
            <v>39307</v>
          </cell>
          <cell r="BN5">
            <v>39307</v>
          </cell>
          <cell r="BO5">
            <v>39307</v>
          </cell>
          <cell r="BP5">
            <v>39307</v>
          </cell>
          <cell r="BQ5">
            <v>39331</v>
          </cell>
          <cell r="BR5">
            <v>39331</v>
          </cell>
          <cell r="BS5">
            <v>39331</v>
          </cell>
          <cell r="BT5">
            <v>39331</v>
          </cell>
          <cell r="BU5">
            <v>39587</v>
          </cell>
          <cell r="BV5">
            <v>39587</v>
          </cell>
          <cell r="BW5">
            <v>39587</v>
          </cell>
          <cell r="BX5">
            <v>39610</v>
          </cell>
          <cell r="BY5">
            <v>39610</v>
          </cell>
          <cell r="BZ5">
            <v>39610</v>
          </cell>
          <cell r="CA5">
            <v>39610</v>
          </cell>
          <cell r="CB5">
            <v>39616</v>
          </cell>
          <cell r="CC5">
            <v>39616</v>
          </cell>
          <cell r="CD5">
            <v>39616</v>
          </cell>
          <cell r="CE5">
            <v>39616</v>
          </cell>
          <cell r="CF5">
            <v>39616</v>
          </cell>
          <cell r="CG5">
            <v>39629</v>
          </cell>
          <cell r="CH5">
            <v>39629</v>
          </cell>
          <cell r="CI5">
            <v>39629</v>
          </cell>
          <cell r="CJ5">
            <v>39630</v>
          </cell>
          <cell r="CK5">
            <v>39630</v>
          </cell>
          <cell r="CL5">
            <v>39630</v>
          </cell>
          <cell r="CM5">
            <v>39630</v>
          </cell>
          <cell r="CN5">
            <v>39630</v>
          </cell>
          <cell r="CO5">
            <v>39630</v>
          </cell>
          <cell r="CP5">
            <v>39638</v>
          </cell>
          <cell r="CQ5">
            <v>39638</v>
          </cell>
          <cell r="CR5">
            <v>39638</v>
          </cell>
          <cell r="CS5">
            <v>39638</v>
          </cell>
          <cell r="CT5">
            <v>39638</v>
          </cell>
          <cell r="CU5">
            <v>39638</v>
          </cell>
          <cell r="CV5">
            <v>39644</v>
          </cell>
          <cell r="CW5">
            <v>39644</v>
          </cell>
          <cell r="CX5">
            <v>39644</v>
          </cell>
          <cell r="CY5">
            <v>39645</v>
          </cell>
          <cell r="CZ5">
            <v>39645</v>
          </cell>
          <cell r="DA5">
            <v>39645</v>
          </cell>
          <cell r="DB5">
            <v>39645</v>
          </cell>
          <cell r="DC5">
            <v>39645</v>
          </cell>
          <cell r="DD5">
            <v>39645</v>
          </cell>
          <cell r="DE5">
            <v>39645</v>
          </cell>
          <cell r="DF5">
            <v>39645</v>
          </cell>
          <cell r="DG5">
            <v>39648</v>
          </cell>
          <cell r="DH5">
            <v>39650</v>
          </cell>
          <cell r="DI5">
            <v>39650</v>
          </cell>
          <cell r="DJ5">
            <v>39665</v>
          </cell>
          <cell r="DK5">
            <v>39665</v>
          </cell>
          <cell r="DL5">
            <v>39666</v>
          </cell>
          <cell r="DM5">
            <v>39666</v>
          </cell>
          <cell r="DN5">
            <v>39666</v>
          </cell>
          <cell r="DO5">
            <v>39666</v>
          </cell>
          <cell r="DP5">
            <v>39666</v>
          </cell>
          <cell r="DQ5">
            <v>39679</v>
          </cell>
          <cell r="DR5">
            <v>39679</v>
          </cell>
          <cell r="DS5">
            <v>39679</v>
          </cell>
          <cell r="DT5">
            <v>39679</v>
          </cell>
          <cell r="DU5">
            <v>39679</v>
          </cell>
          <cell r="DV5">
            <v>39679</v>
          </cell>
          <cell r="DW5">
            <v>39722</v>
          </cell>
        </row>
        <row r="6">
          <cell r="C6">
            <v>171</v>
          </cell>
          <cell r="D6">
            <v>76.5</v>
          </cell>
          <cell r="E6">
            <v>1174.3</v>
          </cell>
          <cell r="F6">
            <v>1016.6999999999999</v>
          </cell>
          <cell r="G6">
            <v>1097.6999999999998</v>
          </cell>
          <cell r="H6">
            <v>1475.6999999999998</v>
          </cell>
          <cell r="I6">
            <v>1183.2</v>
          </cell>
          <cell r="J6">
            <v>1552.6000000000001</v>
          </cell>
          <cell r="K6">
            <v>2525.0999999999995</v>
          </cell>
          <cell r="L6">
            <v>4484.3999999999996</v>
          </cell>
          <cell r="M6">
            <v>6477.9000000000005</v>
          </cell>
          <cell r="N6">
            <v>3041.9</v>
          </cell>
          <cell r="O6">
            <v>11906.799999999997</v>
          </cell>
          <cell r="P6">
            <v>14881.199999999997</v>
          </cell>
          <cell r="Q6">
            <v>306</v>
          </cell>
          <cell r="R6">
            <v>958.19999999999993</v>
          </cell>
          <cell r="S6">
            <v>2249.4</v>
          </cell>
          <cell r="T6">
            <v>3455.9</v>
          </cell>
          <cell r="U6">
            <v>2604.6999999999998</v>
          </cell>
          <cell r="V6">
            <v>14700.999999999998</v>
          </cell>
          <cell r="W6">
            <v>72</v>
          </cell>
          <cell r="X6">
            <v>310.39999999999998</v>
          </cell>
          <cell r="Y6">
            <v>346.4</v>
          </cell>
          <cell r="Z6">
            <v>683.8</v>
          </cell>
          <cell r="AA6">
            <v>1030.2</v>
          </cell>
          <cell r="AB6">
            <v>4435.7</v>
          </cell>
          <cell r="AC6">
            <v>72</v>
          </cell>
          <cell r="AD6">
            <v>184.5</v>
          </cell>
          <cell r="AE6">
            <v>328.4</v>
          </cell>
          <cell r="AF6">
            <v>296.89999999999998</v>
          </cell>
          <cell r="AG6">
            <v>234</v>
          </cell>
          <cell r="AH6">
            <v>364.5</v>
          </cell>
          <cell r="AI6">
            <v>1556.5000000000002</v>
          </cell>
          <cell r="AJ6">
            <v>2802.6000000000004</v>
          </cell>
          <cell r="AK6">
            <v>589.4</v>
          </cell>
          <cell r="AL6">
            <v>1929.9</v>
          </cell>
          <cell r="AM6">
            <v>6094</v>
          </cell>
          <cell r="AN6">
            <v>7323.5999999999995</v>
          </cell>
          <cell r="AO6">
            <v>67656.399999999994</v>
          </cell>
          <cell r="AP6">
            <v>4732.5</v>
          </cell>
          <cell r="AQ6">
            <v>338.5</v>
          </cell>
          <cell r="AR6">
            <v>5268.9</v>
          </cell>
          <cell r="AS6">
            <v>7962.4999999999991</v>
          </cell>
          <cell r="AT6">
            <v>3073.7000000000003</v>
          </cell>
          <cell r="AU6">
            <v>9906.2999999999993</v>
          </cell>
          <cell r="AV6">
            <v>11857.999999999996</v>
          </cell>
          <cell r="AW6">
            <v>1493.5</v>
          </cell>
          <cell r="AX6">
            <v>2483.1</v>
          </cell>
          <cell r="AY6">
            <v>7260.7</v>
          </cell>
          <cell r="AZ6">
            <v>11552</v>
          </cell>
          <cell r="BA6">
            <v>8529.2999999999993</v>
          </cell>
          <cell r="BB6">
            <v>13909.4</v>
          </cell>
          <cell r="BC6">
            <v>679.3</v>
          </cell>
          <cell r="BD6">
            <v>3292.8</v>
          </cell>
          <cell r="BE6">
            <v>35159.700000000004</v>
          </cell>
          <cell r="BF6">
            <v>19868.5</v>
          </cell>
          <cell r="BG6">
            <v>33086.200000000004</v>
          </cell>
          <cell r="BH6">
            <v>59019.700000000012</v>
          </cell>
          <cell r="BI6">
            <v>779.4</v>
          </cell>
          <cell r="BJ6">
            <v>795.19999999999993</v>
          </cell>
          <cell r="BK6">
            <v>103.5</v>
          </cell>
          <cell r="BL6">
            <v>463.4</v>
          </cell>
          <cell r="BM6">
            <v>328.4</v>
          </cell>
          <cell r="BN6">
            <v>139.5</v>
          </cell>
          <cell r="BO6">
            <v>539.9</v>
          </cell>
          <cell r="BP6">
            <v>3301.9</v>
          </cell>
          <cell r="BQ6">
            <v>680.19999999999993</v>
          </cell>
          <cell r="BR6">
            <v>234.2</v>
          </cell>
          <cell r="BS6">
            <v>1243.0999999999999</v>
          </cell>
          <cell r="BT6">
            <v>1797.1999999999998</v>
          </cell>
          <cell r="BU6">
            <v>993.80000000000007</v>
          </cell>
          <cell r="BV6">
            <v>19343.500000000004</v>
          </cell>
          <cell r="BW6">
            <v>1043.4000000000001</v>
          </cell>
          <cell r="BX6">
            <v>229.4</v>
          </cell>
          <cell r="BY6">
            <v>6424.4000000000005</v>
          </cell>
          <cell r="BZ6">
            <v>328.3</v>
          </cell>
          <cell r="CA6">
            <v>84</v>
          </cell>
          <cell r="CB6">
            <v>152.9</v>
          </cell>
          <cell r="CC6">
            <v>305.89999999999998</v>
          </cell>
          <cell r="CD6">
            <v>278.89999999999998</v>
          </cell>
          <cell r="CE6">
            <v>193.4</v>
          </cell>
          <cell r="CF6">
            <v>193.4</v>
          </cell>
          <cell r="CG6">
            <v>647.6</v>
          </cell>
          <cell r="CH6">
            <v>17802.199999999997</v>
          </cell>
          <cell r="CI6">
            <v>1272.7</v>
          </cell>
          <cell r="CJ6">
            <v>944.3</v>
          </cell>
          <cell r="CK6">
            <v>1029.7</v>
          </cell>
          <cell r="CL6">
            <v>395.8</v>
          </cell>
          <cell r="CM6">
            <v>867.80000000000007</v>
          </cell>
          <cell r="CN6">
            <v>1672.8</v>
          </cell>
          <cell r="CO6">
            <v>1744.8000000000002</v>
          </cell>
          <cell r="CP6">
            <v>1205.0999999999999</v>
          </cell>
          <cell r="CQ6">
            <v>13345.6</v>
          </cell>
          <cell r="CR6">
            <v>3740.9</v>
          </cell>
          <cell r="CS6">
            <v>3633.1000000000004</v>
          </cell>
          <cell r="CT6">
            <v>1816.6000000000001</v>
          </cell>
          <cell r="CU6">
            <v>1520</v>
          </cell>
          <cell r="CV6">
            <v>1686.3000000000002</v>
          </cell>
          <cell r="CW6">
            <v>112790.9</v>
          </cell>
          <cell r="CX6">
            <v>4703.5</v>
          </cell>
          <cell r="CY6">
            <v>7751.7999999999993</v>
          </cell>
          <cell r="CZ6">
            <v>7311.2999999999993</v>
          </cell>
          <cell r="DA6">
            <v>22014.500000000004</v>
          </cell>
          <cell r="DB6">
            <v>6591.8</v>
          </cell>
          <cell r="DC6">
            <v>11762.7</v>
          </cell>
          <cell r="DD6">
            <v>37122.200000000004</v>
          </cell>
          <cell r="DE6">
            <v>119568.39999999998</v>
          </cell>
          <cell r="DF6">
            <v>77410.199999999983</v>
          </cell>
          <cell r="DG6">
            <v>701408.7</v>
          </cell>
          <cell r="DH6">
            <v>805263.20000000007</v>
          </cell>
          <cell r="DI6">
            <v>16949.2</v>
          </cell>
          <cell r="DJ6">
            <v>49784.200000000004</v>
          </cell>
          <cell r="DK6">
            <v>1394</v>
          </cell>
          <cell r="DL6">
            <v>4657.5</v>
          </cell>
          <cell r="DM6">
            <v>32014.300000000003</v>
          </cell>
          <cell r="DN6">
            <v>23813.1</v>
          </cell>
          <cell r="DO6">
            <v>12068.4</v>
          </cell>
          <cell r="DP6">
            <v>9613.2999999999993</v>
          </cell>
          <cell r="DQ6">
            <v>269.89999999999998</v>
          </cell>
          <cell r="DR6">
            <v>1061.3</v>
          </cell>
          <cell r="DS6">
            <v>2724.9000000000005</v>
          </cell>
          <cell r="DT6">
            <v>1277.1000000000001</v>
          </cell>
          <cell r="DU6">
            <v>2281.1</v>
          </cell>
          <cell r="DV6">
            <v>20359.800000000003</v>
          </cell>
          <cell r="DW6">
            <v>76.5</v>
          </cell>
        </row>
        <row r="7">
          <cell r="C7">
            <v>36</v>
          </cell>
          <cell r="D7">
            <v>54</v>
          </cell>
          <cell r="E7">
            <v>58.5</v>
          </cell>
          <cell r="F7">
            <v>292.39999999999998</v>
          </cell>
          <cell r="G7">
            <v>274.39999999999998</v>
          </cell>
          <cell r="H7">
            <v>427.4</v>
          </cell>
          <cell r="I7">
            <v>683.8</v>
          </cell>
          <cell r="J7">
            <v>1066.2</v>
          </cell>
          <cell r="K7">
            <v>773.69999999999993</v>
          </cell>
          <cell r="L7">
            <v>670.3</v>
          </cell>
          <cell r="M7">
            <v>1705</v>
          </cell>
          <cell r="N7">
            <v>1592.5</v>
          </cell>
          <cell r="O7">
            <v>9824.6999999999989</v>
          </cell>
          <cell r="P7">
            <v>10598.199999999999</v>
          </cell>
          <cell r="Q7">
            <v>121.5</v>
          </cell>
          <cell r="R7">
            <v>166.4</v>
          </cell>
          <cell r="S7">
            <v>1439.6</v>
          </cell>
          <cell r="T7">
            <v>2415.6999999999998</v>
          </cell>
          <cell r="U7">
            <v>1435.1</v>
          </cell>
          <cell r="V7">
            <v>13369.4</v>
          </cell>
          <cell r="W7">
            <v>0</v>
          </cell>
          <cell r="X7">
            <v>31.5</v>
          </cell>
          <cell r="Y7">
            <v>58.5</v>
          </cell>
          <cell r="Z7">
            <v>314.89999999999998</v>
          </cell>
          <cell r="AA7">
            <v>337.4</v>
          </cell>
          <cell r="AB7">
            <v>3616.9</v>
          </cell>
          <cell r="AC7">
            <v>0</v>
          </cell>
          <cell r="AD7">
            <v>4.5</v>
          </cell>
          <cell r="AE7">
            <v>13.5</v>
          </cell>
          <cell r="AF7">
            <v>13.5</v>
          </cell>
          <cell r="AG7">
            <v>4.5</v>
          </cell>
          <cell r="AH7">
            <v>31.5</v>
          </cell>
          <cell r="AI7">
            <v>499.4</v>
          </cell>
          <cell r="AJ7">
            <v>2145.8000000000002</v>
          </cell>
          <cell r="AK7">
            <v>13.5</v>
          </cell>
          <cell r="AL7">
            <v>332.9</v>
          </cell>
          <cell r="AM7">
            <v>2411.2000000000003</v>
          </cell>
          <cell r="AN7">
            <v>3940.7000000000003</v>
          </cell>
          <cell r="AO7">
            <v>62042.3</v>
          </cell>
          <cell r="AP7">
            <v>2582.1000000000004</v>
          </cell>
          <cell r="AQ7">
            <v>0</v>
          </cell>
          <cell r="AR7">
            <v>206.9</v>
          </cell>
          <cell r="AS7">
            <v>971.7</v>
          </cell>
          <cell r="AT7">
            <v>652.29999999999995</v>
          </cell>
          <cell r="AU7">
            <v>2897.1</v>
          </cell>
          <cell r="AV7">
            <v>5344.0999999999995</v>
          </cell>
          <cell r="AW7">
            <v>215.9</v>
          </cell>
          <cell r="AX7">
            <v>292.39999999999998</v>
          </cell>
          <cell r="AY7">
            <v>2735.1</v>
          </cell>
          <cell r="AZ7">
            <v>5506.1</v>
          </cell>
          <cell r="BA7">
            <v>746.8</v>
          </cell>
          <cell r="BB7">
            <v>6495.7</v>
          </cell>
          <cell r="BC7">
            <v>54</v>
          </cell>
          <cell r="BD7">
            <v>1466.5</v>
          </cell>
          <cell r="BE7">
            <v>18569.5</v>
          </cell>
          <cell r="BF7">
            <v>12919.4</v>
          </cell>
          <cell r="BG7">
            <v>27206.5</v>
          </cell>
          <cell r="BH7">
            <v>48655.000000000007</v>
          </cell>
          <cell r="BI7">
            <v>584.79999999999995</v>
          </cell>
          <cell r="BJ7">
            <v>261</v>
          </cell>
          <cell r="BK7">
            <v>0</v>
          </cell>
          <cell r="BL7">
            <v>40.5</v>
          </cell>
          <cell r="BM7">
            <v>76.5</v>
          </cell>
          <cell r="BN7">
            <v>9</v>
          </cell>
          <cell r="BO7">
            <v>67.5</v>
          </cell>
          <cell r="BP7">
            <v>1655.5</v>
          </cell>
          <cell r="BQ7">
            <v>220.7</v>
          </cell>
          <cell r="BR7">
            <v>81.099999999999994</v>
          </cell>
          <cell r="BS7">
            <v>229.7</v>
          </cell>
          <cell r="BT7">
            <v>189.2</v>
          </cell>
          <cell r="BU7">
            <v>512.6</v>
          </cell>
          <cell r="BV7">
            <v>6516.8</v>
          </cell>
          <cell r="BW7">
            <v>319.3</v>
          </cell>
          <cell r="BX7">
            <v>31.5</v>
          </cell>
          <cell r="BY7">
            <v>1955.3</v>
          </cell>
          <cell r="BZ7">
            <v>107.9</v>
          </cell>
          <cell r="CA7">
            <v>6</v>
          </cell>
          <cell r="CB7">
            <v>0</v>
          </cell>
          <cell r="CC7">
            <v>58.5</v>
          </cell>
          <cell r="CD7">
            <v>9</v>
          </cell>
          <cell r="CE7">
            <v>40.5</v>
          </cell>
          <cell r="CF7">
            <v>18</v>
          </cell>
          <cell r="CG7">
            <v>76.5</v>
          </cell>
          <cell r="CH7">
            <v>4835.2000000000007</v>
          </cell>
          <cell r="CI7">
            <v>152.9</v>
          </cell>
          <cell r="CJ7">
            <v>247.3</v>
          </cell>
          <cell r="CK7">
            <v>265.3</v>
          </cell>
          <cell r="CL7">
            <v>98.9</v>
          </cell>
          <cell r="CM7">
            <v>269.8</v>
          </cell>
          <cell r="CN7">
            <v>116.9</v>
          </cell>
          <cell r="CO7">
            <v>849.90000000000009</v>
          </cell>
          <cell r="CP7">
            <v>36</v>
          </cell>
          <cell r="CQ7">
            <v>431.70000000000005</v>
          </cell>
          <cell r="CR7">
            <v>152.9</v>
          </cell>
          <cell r="CS7">
            <v>422.70000000000005</v>
          </cell>
          <cell r="CT7">
            <v>314.8</v>
          </cell>
          <cell r="CU7">
            <v>530.70000000000005</v>
          </cell>
          <cell r="CV7">
            <v>40.5</v>
          </cell>
          <cell r="CW7">
            <v>7752.0000000000009</v>
          </cell>
          <cell r="CX7">
            <v>233.9</v>
          </cell>
          <cell r="CY7">
            <v>27</v>
          </cell>
          <cell r="CZ7">
            <v>143.9</v>
          </cell>
          <cell r="DA7">
            <v>197.9</v>
          </cell>
          <cell r="DB7">
            <v>54</v>
          </cell>
          <cell r="DC7">
            <v>1007.1999999999999</v>
          </cell>
          <cell r="DD7">
            <v>1079.0999999999999</v>
          </cell>
          <cell r="DE7">
            <v>863.3</v>
          </cell>
          <cell r="DF7">
            <v>1115.1000000000001</v>
          </cell>
          <cell r="DG7">
            <v>21126.9</v>
          </cell>
          <cell r="DH7">
            <v>17543.900000000001</v>
          </cell>
          <cell r="DI7">
            <v>0</v>
          </cell>
          <cell r="DJ7">
            <v>4568.3999999999996</v>
          </cell>
          <cell r="DK7">
            <v>1106.0999999999999</v>
          </cell>
          <cell r="DL7">
            <v>171</v>
          </cell>
          <cell r="DM7">
            <v>1726.6</v>
          </cell>
          <cell r="DN7">
            <v>2697.9</v>
          </cell>
          <cell r="DO7">
            <v>1960.5000000000002</v>
          </cell>
          <cell r="DP7">
            <v>3147.5</v>
          </cell>
          <cell r="DQ7">
            <v>54</v>
          </cell>
          <cell r="DR7">
            <v>215.9</v>
          </cell>
          <cell r="DS7">
            <v>849.90000000000009</v>
          </cell>
          <cell r="DT7">
            <v>593.6</v>
          </cell>
          <cell r="DU7">
            <v>562.15</v>
          </cell>
          <cell r="DV7">
            <v>13453.199999999999</v>
          </cell>
          <cell r="DW7">
            <v>0</v>
          </cell>
        </row>
        <row r="8">
          <cell r="C8">
            <v>94.5</v>
          </cell>
          <cell r="D8">
            <v>4.5</v>
          </cell>
          <cell r="E8">
            <v>211.5</v>
          </cell>
          <cell r="F8">
            <v>481.29999999999995</v>
          </cell>
          <cell r="G8">
            <v>485.8</v>
          </cell>
          <cell r="H8">
            <v>602.79999999999995</v>
          </cell>
          <cell r="I8">
            <v>198</v>
          </cell>
          <cell r="J8">
            <v>189</v>
          </cell>
          <cell r="K8">
            <v>211.5</v>
          </cell>
          <cell r="L8">
            <v>234</v>
          </cell>
          <cell r="M8">
            <v>548.79999999999995</v>
          </cell>
          <cell r="N8">
            <v>373.4</v>
          </cell>
          <cell r="O8">
            <v>1331.5</v>
          </cell>
          <cell r="P8">
            <v>3436.7999999999997</v>
          </cell>
          <cell r="Q8">
            <v>126</v>
          </cell>
          <cell r="R8">
            <v>422.9</v>
          </cell>
          <cell r="S8">
            <v>413.9</v>
          </cell>
          <cell r="T8">
            <v>688.2</v>
          </cell>
          <cell r="U8">
            <v>688.2</v>
          </cell>
          <cell r="V8">
            <v>809.69999999999993</v>
          </cell>
          <cell r="W8">
            <v>49.5</v>
          </cell>
          <cell r="X8">
            <v>224.9</v>
          </cell>
          <cell r="Y8">
            <v>242.9</v>
          </cell>
          <cell r="Z8">
            <v>251.9</v>
          </cell>
          <cell r="AA8">
            <v>544.29999999999995</v>
          </cell>
          <cell r="AB8">
            <v>701.8</v>
          </cell>
          <cell r="AC8">
            <v>36</v>
          </cell>
          <cell r="AD8">
            <v>130.5</v>
          </cell>
          <cell r="AE8">
            <v>274.39999999999998</v>
          </cell>
          <cell r="AF8">
            <v>211.4</v>
          </cell>
          <cell r="AG8">
            <v>153</v>
          </cell>
          <cell r="AH8">
            <v>193.5</v>
          </cell>
          <cell r="AI8">
            <v>737.7</v>
          </cell>
          <cell r="AJ8">
            <v>400.3</v>
          </cell>
          <cell r="AK8">
            <v>355.4</v>
          </cell>
          <cell r="AL8">
            <v>1502.5</v>
          </cell>
          <cell r="AM8">
            <v>3499.8</v>
          </cell>
          <cell r="AN8">
            <v>3328.9</v>
          </cell>
          <cell r="AO8">
            <v>4894.3</v>
          </cell>
          <cell r="AP8">
            <v>1961.4</v>
          </cell>
          <cell r="AQ8">
            <v>256.39999999999998</v>
          </cell>
          <cell r="AR8">
            <v>1952.3</v>
          </cell>
          <cell r="AS8">
            <v>5890.1</v>
          </cell>
          <cell r="AT8">
            <v>1687</v>
          </cell>
          <cell r="AU8">
            <v>3958.7</v>
          </cell>
          <cell r="AV8">
            <v>5740.0999999999995</v>
          </cell>
          <cell r="AW8">
            <v>171</v>
          </cell>
          <cell r="AX8">
            <v>391.4</v>
          </cell>
          <cell r="AY8">
            <v>863.8</v>
          </cell>
          <cell r="AZ8">
            <v>1133.6000000000001</v>
          </cell>
          <cell r="BA8">
            <v>2852.1</v>
          </cell>
          <cell r="BB8">
            <v>6082</v>
          </cell>
          <cell r="BC8">
            <v>355.4</v>
          </cell>
          <cell r="BD8">
            <v>1070.5999999999999</v>
          </cell>
          <cell r="BE8">
            <v>2986.9</v>
          </cell>
          <cell r="BF8">
            <v>2195.1999999999998</v>
          </cell>
          <cell r="BG8">
            <v>3886.7</v>
          </cell>
          <cell r="BH8">
            <v>9068.9</v>
          </cell>
          <cell r="BI8">
            <v>153</v>
          </cell>
          <cell r="BJ8">
            <v>436.3</v>
          </cell>
          <cell r="BK8">
            <v>72</v>
          </cell>
          <cell r="BL8">
            <v>391.4</v>
          </cell>
          <cell r="BM8">
            <v>215.9</v>
          </cell>
          <cell r="BN8">
            <v>117</v>
          </cell>
          <cell r="BO8">
            <v>404.9</v>
          </cell>
          <cell r="BP8">
            <v>1430.5</v>
          </cell>
          <cell r="BQ8">
            <v>446</v>
          </cell>
          <cell r="BR8">
            <v>126.1</v>
          </cell>
          <cell r="BS8">
            <v>972.9</v>
          </cell>
          <cell r="BT8">
            <v>1567.5</v>
          </cell>
          <cell r="BU8">
            <v>359.70000000000005</v>
          </cell>
          <cell r="BV8">
            <v>6067.4</v>
          </cell>
          <cell r="BW8">
            <v>458.70000000000005</v>
          </cell>
          <cell r="BX8">
            <v>152.9</v>
          </cell>
          <cell r="BY8">
            <v>2234.6</v>
          </cell>
          <cell r="BZ8">
            <v>161.9</v>
          </cell>
          <cell r="CA8">
            <v>64</v>
          </cell>
          <cell r="CB8">
            <v>116.9</v>
          </cell>
          <cell r="CC8">
            <v>220.4</v>
          </cell>
          <cell r="CD8">
            <v>193.4</v>
          </cell>
          <cell r="CE8">
            <v>103.4</v>
          </cell>
          <cell r="CF8">
            <v>121.4</v>
          </cell>
          <cell r="CG8">
            <v>535.1</v>
          </cell>
          <cell r="CH8">
            <v>9450.6</v>
          </cell>
          <cell r="CI8">
            <v>876.9</v>
          </cell>
          <cell r="CJ8">
            <v>530.6</v>
          </cell>
          <cell r="CK8">
            <v>571.1</v>
          </cell>
          <cell r="CL8">
            <v>220.4</v>
          </cell>
          <cell r="CM8">
            <v>535</v>
          </cell>
          <cell r="CN8">
            <v>1268</v>
          </cell>
          <cell r="CO8">
            <v>701.5</v>
          </cell>
          <cell r="CP8">
            <v>571.1</v>
          </cell>
          <cell r="CQ8">
            <v>12752</v>
          </cell>
          <cell r="CR8">
            <v>3543.0000000000005</v>
          </cell>
          <cell r="CS8">
            <v>3156.4</v>
          </cell>
          <cell r="CT8">
            <v>1407.3</v>
          </cell>
          <cell r="CU8">
            <v>926.3</v>
          </cell>
          <cell r="CV8">
            <v>1043.1999999999998</v>
          </cell>
          <cell r="CW8">
            <v>103682.29999999999</v>
          </cell>
          <cell r="CX8">
            <v>3687.1</v>
          </cell>
          <cell r="CY8">
            <v>7594.4</v>
          </cell>
          <cell r="CZ8">
            <v>6528.7999999999993</v>
          </cell>
          <cell r="DA8">
            <v>21061.200000000001</v>
          </cell>
          <cell r="DB8">
            <v>6259</v>
          </cell>
          <cell r="DC8">
            <v>8147.6</v>
          </cell>
          <cell r="DD8">
            <v>29280.5</v>
          </cell>
          <cell r="DE8">
            <v>88201.4</v>
          </cell>
          <cell r="DF8">
            <v>20072</v>
          </cell>
          <cell r="DG8">
            <v>667605.69999999995</v>
          </cell>
          <cell r="DH8">
            <v>770175.4</v>
          </cell>
          <cell r="DI8">
            <v>13559.4</v>
          </cell>
          <cell r="DJ8">
            <v>14568.4</v>
          </cell>
          <cell r="DK8">
            <v>148.4</v>
          </cell>
          <cell r="DL8">
            <v>867.8</v>
          </cell>
          <cell r="DM8">
            <v>26618.6</v>
          </cell>
          <cell r="DN8">
            <v>19064.800000000003</v>
          </cell>
          <cell r="DO8">
            <v>7643.7999999999993</v>
          </cell>
          <cell r="DP8">
            <v>5962.2</v>
          </cell>
          <cell r="DQ8">
            <v>107.9</v>
          </cell>
          <cell r="DR8">
            <v>723.9</v>
          </cell>
          <cell r="DS8">
            <v>1690.6000000000001</v>
          </cell>
          <cell r="DT8">
            <v>539.6</v>
          </cell>
          <cell r="DU8">
            <v>1473.35</v>
          </cell>
          <cell r="DV8">
            <v>6618.8</v>
          </cell>
          <cell r="DW8">
            <v>49.5</v>
          </cell>
        </row>
        <row r="9">
          <cell r="C9">
            <v>27</v>
          </cell>
          <cell r="D9">
            <v>9</v>
          </cell>
          <cell r="E9">
            <v>877.3</v>
          </cell>
          <cell r="F9">
            <v>229.5</v>
          </cell>
          <cell r="G9">
            <v>193.5</v>
          </cell>
          <cell r="H9">
            <v>423</v>
          </cell>
          <cell r="I9">
            <v>301.39999999999998</v>
          </cell>
          <cell r="J9">
            <v>279.39999999999998</v>
          </cell>
          <cell r="K9">
            <v>1517.3999999999999</v>
          </cell>
          <cell r="L9">
            <v>3548.6</v>
          </cell>
          <cell r="M9">
            <v>4084.6</v>
          </cell>
          <cell r="N9">
            <v>1008.5</v>
          </cell>
          <cell r="O9">
            <v>660.6</v>
          </cell>
          <cell r="P9">
            <v>810.2</v>
          </cell>
          <cell r="Q9">
            <v>45</v>
          </cell>
          <cell r="R9">
            <v>319.39999999999998</v>
          </cell>
          <cell r="S9">
            <v>314.89999999999998</v>
          </cell>
          <cell r="T9">
            <v>314.89999999999998</v>
          </cell>
          <cell r="U9">
            <v>436.4</v>
          </cell>
          <cell r="V9">
            <v>467.9</v>
          </cell>
          <cell r="W9">
            <v>9</v>
          </cell>
          <cell r="X9">
            <v>31.5</v>
          </cell>
          <cell r="Y9">
            <v>13.5</v>
          </cell>
          <cell r="Z9">
            <v>63</v>
          </cell>
          <cell r="AA9">
            <v>99</v>
          </cell>
          <cell r="AB9">
            <v>63</v>
          </cell>
          <cell r="AC9">
            <v>13.5</v>
          </cell>
          <cell r="AD9">
            <v>45</v>
          </cell>
          <cell r="AE9">
            <v>36</v>
          </cell>
          <cell r="AF9">
            <v>45</v>
          </cell>
          <cell r="AG9">
            <v>67.5</v>
          </cell>
          <cell r="AH9">
            <v>121.5</v>
          </cell>
          <cell r="AI9">
            <v>269.89999999999998</v>
          </cell>
          <cell r="AJ9">
            <v>108</v>
          </cell>
          <cell r="AK9">
            <v>202.5</v>
          </cell>
          <cell r="AL9">
            <v>81</v>
          </cell>
          <cell r="AM9">
            <v>159</v>
          </cell>
          <cell r="AN9">
            <v>54</v>
          </cell>
          <cell r="AO9">
            <v>719.8</v>
          </cell>
          <cell r="AP9">
            <v>135</v>
          </cell>
          <cell r="AQ9">
            <v>63</v>
          </cell>
          <cell r="AR9">
            <v>3099.6</v>
          </cell>
          <cell r="AS9">
            <v>1088.6999999999998</v>
          </cell>
          <cell r="AT9">
            <v>701.8</v>
          </cell>
          <cell r="AU9">
            <v>3011.1000000000004</v>
          </cell>
          <cell r="AV9">
            <v>701.8</v>
          </cell>
          <cell r="AW9">
            <v>1079.5999999999999</v>
          </cell>
          <cell r="AX9">
            <v>1794.8000000000002</v>
          </cell>
          <cell r="AY9">
            <v>3652.7999999999997</v>
          </cell>
          <cell r="AZ9">
            <v>4894.3</v>
          </cell>
          <cell r="BA9">
            <v>4921.3999999999996</v>
          </cell>
          <cell r="BB9">
            <v>1277.7</v>
          </cell>
          <cell r="BC9">
            <v>242.9</v>
          </cell>
          <cell r="BD9">
            <v>733.2</v>
          </cell>
          <cell r="BE9">
            <v>13423.3</v>
          </cell>
          <cell r="BF9">
            <v>4498.5</v>
          </cell>
          <cell r="BG9">
            <v>1849</v>
          </cell>
          <cell r="BH9">
            <v>1151.8</v>
          </cell>
          <cell r="BI9">
            <v>22.5</v>
          </cell>
          <cell r="BJ9">
            <v>58.5</v>
          </cell>
          <cell r="BK9">
            <v>22.5</v>
          </cell>
          <cell r="BL9">
            <v>13.5</v>
          </cell>
          <cell r="BM9">
            <v>18</v>
          </cell>
          <cell r="BN9">
            <v>4.5</v>
          </cell>
          <cell r="BO9">
            <v>63</v>
          </cell>
          <cell r="BP9">
            <v>170.9</v>
          </cell>
          <cell r="BQ9">
            <v>9</v>
          </cell>
          <cell r="BR9">
            <v>4.5</v>
          </cell>
          <cell r="BS9">
            <v>36</v>
          </cell>
          <cell r="BT9">
            <v>31.5</v>
          </cell>
          <cell r="BU9">
            <v>99</v>
          </cell>
          <cell r="BV9">
            <v>3370.5999999999995</v>
          </cell>
          <cell r="BW9">
            <v>256.39999999999998</v>
          </cell>
          <cell r="BX9">
            <v>22.5</v>
          </cell>
          <cell r="BY9">
            <v>1675.8999999999999</v>
          </cell>
          <cell r="BZ9">
            <v>49.5</v>
          </cell>
          <cell r="CA9">
            <v>4</v>
          </cell>
          <cell r="CB9">
            <v>13.5</v>
          </cell>
          <cell r="CC9">
            <v>18</v>
          </cell>
          <cell r="CD9">
            <v>31.5</v>
          </cell>
          <cell r="CE9">
            <v>13.5</v>
          </cell>
          <cell r="CF9">
            <v>40.5</v>
          </cell>
          <cell r="CG9">
            <v>18</v>
          </cell>
          <cell r="CH9">
            <v>2637.3</v>
          </cell>
          <cell r="CI9">
            <v>229.4</v>
          </cell>
          <cell r="CJ9">
            <v>134.9</v>
          </cell>
          <cell r="CK9">
            <v>179.8</v>
          </cell>
          <cell r="CL9">
            <v>72</v>
          </cell>
          <cell r="CM9">
            <v>40.5</v>
          </cell>
          <cell r="CN9">
            <v>274.39999999999998</v>
          </cell>
          <cell r="CO9">
            <v>152.9</v>
          </cell>
          <cell r="CP9">
            <v>580</v>
          </cell>
          <cell r="CQ9">
            <v>143.9</v>
          </cell>
          <cell r="CR9">
            <v>36</v>
          </cell>
          <cell r="CS9">
            <v>36</v>
          </cell>
          <cell r="CT9">
            <v>81</v>
          </cell>
          <cell r="CU9">
            <v>18</v>
          </cell>
          <cell r="CV9">
            <v>526.1</v>
          </cell>
          <cell r="CW9">
            <v>1356.6</v>
          </cell>
          <cell r="CX9">
            <v>782.5</v>
          </cell>
          <cell r="CY9">
            <v>116.9</v>
          </cell>
          <cell r="CZ9">
            <v>629.6</v>
          </cell>
          <cell r="DA9">
            <v>719.4</v>
          </cell>
          <cell r="DB9">
            <v>269.8</v>
          </cell>
          <cell r="DC9">
            <v>2571.8999999999996</v>
          </cell>
          <cell r="DD9">
            <v>6690.7</v>
          </cell>
          <cell r="DE9">
            <v>29784.3</v>
          </cell>
          <cell r="DF9">
            <v>56007.299999999996</v>
          </cell>
          <cell r="DG9">
            <v>1408.5</v>
          </cell>
          <cell r="DH9">
            <v>7017.6</v>
          </cell>
          <cell r="DI9">
            <v>1694.9</v>
          </cell>
          <cell r="DJ9">
            <v>29208.6</v>
          </cell>
          <cell r="DK9">
            <v>126</v>
          </cell>
          <cell r="DL9">
            <v>3589.2</v>
          </cell>
          <cell r="DM9">
            <v>3453.2999999999997</v>
          </cell>
          <cell r="DN9">
            <v>1870.6</v>
          </cell>
          <cell r="DO9">
            <v>2464.1000000000004</v>
          </cell>
          <cell r="DP9">
            <v>476.6</v>
          </cell>
          <cell r="DQ9">
            <v>36</v>
          </cell>
          <cell r="DR9">
            <v>58.5</v>
          </cell>
          <cell r="DS9">
            <v>27</v>
          </cell>
          <cell r="DT9">
            <v>9</v>
          </cell>
          <cell r="DU9">
            <v>159.65</v>
          </cell>
          <cell r="DV9">
            <v>36</v>
          </cell>
          <cell r="DW9">
            <v>9</v>
          </cell>
        </row>
        <row r="10">
          <cell r="C10">
            <v>13.5</v>
          </cell>
          <cell r="D10">
            <v>9</v>
          </cell>
          <cell r="E10">
            <v>27</v>
          </cell>
          <cell r="F10">
            <v>13.5</v>
          </cell>
          <cell r="G10">
            <v>144</v>
          </cell>
          <cell r="H10">
            <v>22.5</v>
          </cell>
          <cell r="I10">
            <v>0</v>
          </cell>
          <cell r="J10">
            <v>18</v>
          </cell>
          <cell r="K10">
            <v>22.5</v>
          </cell>
          <cell r="L10">
            <v>31.5</v>
          </cell>
          <cell r="M10">
            <v>139.5</v>
          </cell>
          <cell r="N10">
            <v>67.5</v>
          </cell>
          <cell r="O10">
            <v>90</v>
          </cell>
          <cell r="P10">
            <v>36</v>
          </cell>
          <cell r="Q10">
            <v>13.5</v>
          </cell>
          <cell r="R10">
            <v>49.5</v>
          </cell>
          <cell r="S10">
            <v>81</v>
          </cell>
          <cell r="T10">
            <v>37.1</v>
          </cell>
          <cell r="U10">
            <v>45</v>
          </cell>
          <cell r="V10">
            <v>54</v>
          </cell>
          <cell r="W10">
            <v>13.5</v>
          </cell>
          <cell r="X10">
            <v>22.5</v>
          </cell>
          <cell r="Y10">
            <v>31.5</v>
          </cell>
          <cell r="Z10">
            <v>54</v>
          </cell>
          <cell r="AA10">
            <v>49.5</v>
          </cell>
          <cell r="AB10">
            <v>54</v>
          </cell>
          <cell r="AC10">
            <v>22.5</v>
          </cell>
          <cell r="AD10">
            <v>4.5</v>
          </cell>
          <cell r="AE10">
            <v>4.5</v>
          </cell>
          <cell r="AF10">
            <v>27</v>
          </cell>
          <cell r="AG10">
            <v>9</v>
          </cell>
          <cell r="AH10">
            <v>18</v>
          </cell>
          <cell r="AI10">
            <v>49.5</v>
          </cell>
          <cell r="AJ10">
            <v>148.5</v>
          </cell>
          <cell r="AK10">
            <v>18</v>
          </cell>
          <cell r="AL10">
            <v>13.5</v>
          </cell>
          <cell r="AM10">
            <v>24</v>
          </cell>
          <cell r="AN10">
            <v>0</v>
          </cell>
          <cell r="AO10">
            <v>0</v>
          </cell>
          <cell r="AP10">
            <v>54</v>
          </cell>
          <cell r="AQ10">
            <v>19.100000000000001</v>
          </cell>
          <cell r="AR10">
            <v>10.1</v>
          </cell>
          <cell r="AS10">
            <v>12</v>
          </cell>
          <cell r="AT10">
            <v>32.6</v>
          </cell>
          <cell r="AU10">
            <v>39.4</v>
          </cell>
          <cell r="AV10">
            <v>72</v>
          </cell>
          <cell r="AW10">
            <v>27</v>
          </cell>
          <cell r="AX10">
            <v>4.5</v>
          </cell>
          <cell r="AY10">
            <v>9</v>
          </cell>
          <cell r="AZ10">
            <v>18</v>
          </cell>
          <cell r="BA10">
            <v>9</v>
          </cell>
          <cell r="BB10">
            <v>54</v>
          </cell>
          <cell r="BC10">
            <v>27</v>
          </cell>
          <cell r="BD10">
            <v>22.5</v>
          </cell>
          <cell r="BE10">
            <v>180</v>
          </cell>
          <cell r="BF10">
            <v>255.4</v>
          </cell>
          <cell r="BG10">
            <v>144</v>
          </cell>
          <cell r="BH10">
            <v>144</v>
          </cell>
          <cell r="BI10">
            <v>19.100000000000001</v>
          </cell>
          <cell r="BJ10">
            <v>39.4</v>
          </cell>
          <cell r="BK10">
            <v>9</v>
          </cell>
          <cell r="BL10">
            <v>18</v>
          </cell>
          <cell r="BM10">
            <v>18</v>
          </cell>
          <cell r="BN10">
            <v>9</v>
          </cell>
          <cell r="BO10">
            <v>4.5</v>
          </cell>
          <cell r="BP10">
            <v>45</v>
          </cell>
          <cell r="BQ10">
            <v>4.5</v>
          </cell>
          <cell r="BR10">
            <v>22.5</v>
          </cell>
          <cell r="BS10">
            <v>4.5</v>
          </cell>
          <cell r="BT10">
            <v>9</v>
          </cell>
          <cell r="BU10">
            <v>22.5</v>
          </cell>
          <cell r="BV10">
            <v>3388.7</v>
          </cell>
          <cell r="BW10">
            <v>9</v>
          </cell>
          <cell r="BX10">
            <v>22.5</v>
          </cell>
          <cell r="BY10">
            <v>558.6</v>
          </cell>
          <cell r="BZ10">
            <v>9</v>
          </cell>
          <cell r="CA10">
            <v>10</v>
          </cell>
          <cell r="CB10">
            <v>22.5</v>
          </cell>
          <cell r="CC10">
            <v>9</v>
          </cell>
          <cell r="CD10">
            <v>45</v>
          </cell>
          <cell r="CE10">
            <v>36</v>
          </cell>
          <cell r="CF10">
            <v>13.5</v>
          </cell>
          <cell r="CG10">
            <v>18</v>
          </cell>
          <cell r="CH10">
            <v>879.09999999999991</v>
          </cell>
          <cell r="CI10">
            <v>13.5</v>
          </cell>
          <cell r="CJ10">
            <v>31.5</v>
          </cell>
          <cell r="CK10">
            <v>13.5</v>
          </cell>
          <cell r="CL10">
            <v>4.5</v>
          </cell>
          <cell r="CM10">
            <v>22.5</v>
          </cell>
          <cell r="CN10">
            <v>13.5</v>
          </cell>
          <cell r="CO10">
            <v>40.5</v>
          </cell>
          <cell r="CP10">
            <v>18</v>
          </cell>
          <cell r="CQ10">
            <v>18</v>
          </cell>
          <cell r="CR10">
            <v>9</v>
          </cell>
          <cell r="CS10">
            <v>18</v>
          </cell>
          <cell r="CT10">
            <v>13.5</v>
          </cell>
          <cell r="CU10">
            <v>45</v>
          </cell>
          <cell r="CV10">
            <v>76.5</v>
          </cell>
          <cell r="CW10">
            <v>0</v>
          </cell>
          <cell r="CX10">
            <v>0</v>
          </cell>
          <cell r="CY10">
            <v>13.5</v>
          </cell>
          <cell r="CZ10">
            <v>9</v>
          </cell>
          <cell r="DA10">
            <v>36</v>
          </cell>
          <cell r="DB10">
            <v>9</v>
          </cell>
          <cell r="DC10">
            <v>36</v>
          </cell>
          <cell r="DD10">
            <v>71.900000000000006</v>
          </cell>
          <cell r="DE10">
            <v>719.4</v>
          </cell>
          <cell r="DF10">
            <v>215.8</v>
          </cell>
          <cell r="DG10">
            <v>11267.6</v>
          </cell>
          <cell r="DH10">
            <v>10526.3</v>
          </cell>
          <cell r="DI10">
            <v>1694.9</v>
          </cell>
          <cell r="DJ10">
            <v>1438.8</v>
          </cell>
          <cell r="DK10">
            <v>13.5</v>
          </cell>
          <cell r="DL10">
            <v>29.5</v>
          </cell>
          <cell r="DM10">
            <v>215.8</v>
          </cell>
          <cell r="DN10">
            <v>179.8</v>
          </cell>
          <cell r="DO10">
            <v>0</v>
          </cell>
          <cell r="DP10">
            <v>27</v>
          </cell>
          <cell r="DQ10">
            <v>72</v>
          </cell>
          <cell r="DR10">
            <v>63</v>
          </cell>
          <cell r="DS10">
            <v>157.4</v>
          </cell>
          <cell r="DT10">
            <v>134.9</v>
          </cell>
          <cell r="DU10">
            <v>85.95</v>
          </cell>
          <cell r="DV10">
            <v>251.8</v>
          </cell>
          <cell r="DW10">
            <v>18</v>
          </cell>
        </row>
        <row r="11">
          <cell r="C11" t="str">
            <v>Rood_jun-26-06</v>
          </cell>
          <cell r="D11" t="str">
            <v>RM 24.5_jun-26-06</v>
          </cell>
          <cell r="E11" t="str">
            <v>99W_jun-26-06</v>
          </cell>
          <cell r="F11" t="str">
            <v>Cook_us_jun-26-06</v>
          </cell>
          <cell r="G11" t="str">
            <v>Cook_ds_jun-26-06</v>
          </cell>
          <cell r="H11" t="str">
            <v>Staff_jun-26-06</v>
          </cell>
          <cell r="I11" t="str">
            <v>LODAM_jun-26-06</v>
          </cell>
          <cell r="J11" t="str">
            <v>99W_jul-7-06</v>
          </cell>
          <cell r="K11" t="str">
            <v>d/s99W_jul-7-06</v>
          </cell>
          <cell r="L11" t="str">
            <v>RM 10.6_jul-7-06</v>
          </cell>
          <cell r="M11" t="str">
            <v>Cook_us_jul-7-06</v>
          </cell>
          <cell r="N11" t="str">
            <v>Cook_ds_jul-7-06</v>
          </cell>
          <cell r="O11" t="str">
            <v>Staff_jul-7-06</v>
          </cell>
          <cell r="P11" t="str">
            <v>LODAM_jul-7-06</v>
          </cell>
          <cell r="Q11" t="str">
            <v>RM 24.5_jul-24-06</v>
          </cell>
          <cell r="R11" t="str">
            <v>99W_jul-24-06</v>
          </cell>
          <cell r="S11" t="str">
            <v>Cook_us_jul-24-06</v>
          </cell>
          <cell r="T11" t="str">
            <v>Cook_ds_jul-24-06</v>
          </cell>
          <cell r="U11" t="str">
            <v>Staff_jul-24-06</v>
          </cell>
          <cell r="V11" t="str">
            <v>LODAM_jul-24-06</v>
          </cell>
          <cell r="W11" t="str">
            <v>RM 24.5_aug-7-06</v>
          </cell>
          <cell r="X11" t="str">
            <v>99W_aug-7-06</v>
          </cell>
          <cell r="Y11" t="str">
            <v>Cook_us_aug-7-06</v>
          </cell>
          <cell r="Z11" t="str">
            <v>Cook_ds_aug-7-06</v>
          </cell>
          <cell r="AA11" t="str">
            <v>Staff_aug-7-06</v>
          </cell>
          <cell r="AB11" t="str">
            <v>LODAM_aug-7-06</v>
          </cell>
          <cell r="AC11" t="str">
            <v>RM 24.5_aug-31-06</v>
          </cell>
          <cell r="AD11" t="str">
            <v>99W_aug-31-06</v>
          </cell>
          <cell r="AE11" t="str">
            <v>Cook_us_aug-31-06</v>
          </cell>
          <cell r="AF11" t="str">
            <v>Cook_us_aug-31-06</v>
          </cell>
          <cell r="AG11" t="str">
            <v>Cook_ds_aug-31-06</v>
          </cell>
          <cell r="AH11" t="str">
            <v>Staff_aug-31-06</v>
          </cell>
          <cell r="AI11" t="str">
            <v>LODAM_aug-31-06</v>
          </cell>
          <cell r="AJ11" t="str">
            <v>LODAM_jun-6-07</v>
          </cell>
          <cell r="AK11" t="str">
            <v>RM 24.5_jun-27-07</v>
          </cell>
          <cell r="AL11" t="str">
            <v>99W_jun-27-07</v>
          </cell>
          <cell r="AM11" t="str">
            <v>Cook_us_jun-27-07</v>
          </cell>
          <cell r="AN11" t="str">
            <v>Cook_ds_jun-27-07</v>
          </cell>
          <cell r="AO11" t="str">
            <v>Staff_jun-27-07</v>
          </cell>
          <cell r="AP11" t="str">
            <v>LODAM_jun-27-07</v>
          </cell>
          <cell r="AQ11" t="str">
            <v>RM 24.5_jul-5-07</v>
          </cell>
          <cell r="AR11" t="str">
            <v>99W_jul-5-07</v>
          </cell>
          <cell r="AS11" t="str">
            <v>Cook_us_jul-5-07</v>
          </cell>
          <cell r="AT11" t="str">
            <v>Cook_ds_jul-5-07</v>
          </cell>
          <cell r="AU11" t="str">
            <v>Staff_jul-5-07</v>
          </cell>
          <cell r="AV11" t="str">
            <v>LODAM_jul-5-07</v>
          </cell>
          <cell r="AW11" t="str">
            <v>RM 24.5_jul-13-07</v>
          </cell>
          <cell r="AX11" t="str">
            <v>99W_jul-13-07</v>
          </cell>
          <cell r="AY11" t="str">
            <v>Cook_us_jul-13-07</v>
          </cell>
          <cell r="AZ11" t="str">
            <v>Cook_ds_jul-13-07</v>
          </cell>
          <cell r="BA11" t="str">
            <v>Staff_jul-13-07</v>
          </cell>
          <cell r="BB11" t="str">
            <v>LODAM_jul-13-07</v>
          </cell>
          <cell r="BC11" t="str">
            <v>RM 24.5_jul-19-07</v>
          </cell>
          <cell r="BD11" t="str">
            <v>99W_jul-19-07</v>
          </cell>
          <cell r="BE11" t="str">
            <v>Cook_us_jul-19-07</v>
          </cell>
          <cell r="BF11" t="str">
            <v>Cook_ds_jul-19-07</v>
          </cell>
          <cell r="BG11" t="str">
            <v>Staff_jul-19-07</v>
          </cell>
          <cell r="BH11" t="str">
            <v>LODAM_jul-19-07</v>
          </cell>
          <cell r="BI11" t="str">
            <v>Cook_us_aug-3-07</v>
          </cell>
          <cell r="BJ11" t="str">
            <v>LODAM_aug-3-07</v>
          </cell>
          <cell r="BK11" t="str">
            <v>RM 24.5_aug-13-07</v>
          </cell>
          <cell r="BL11" t="str">
            <v>99W_aug-13-07</v>
          </cell>
          <cell r="BM11" t="str">
            <v>Cook_us_aug-13-07</v>
          </cell>
          <cell r="BN11" t="str">
            <v>Cook_ds_aug-13-07</v>
          </cell>
          <cell r="BO11" t="str">
            <v>Staff_aug-13-07</v>
          </cell>
          <cell r="BP11" t="str">
            <v>LODAM_aug-13-07</v>
          </cell>
          <cell r="BQ11" t="str">
            <v>Cook_us_sep-6-07</v>
          </cell>
          <cell r="BR11" t="str">
            <v>Cook_ds_sep-6-07</v>
          </cell>
          <cell r="BS11" t="str">
            <v>Staff_sep-6-07</v>
          </cell>
          <cell r="BT11" t="str">
            <v>LODAM_sep-6-07</v>
          </cell>
          <cell r="BU11" t="str">
            <v>Rood_may-19-08</v>
          </cell>
          <cell r="BV11" t="str">
            <v>Rood-amended_may-19-08</v>
          </cell>
          <cell r="BW11" t="str">
            <v>Jurgen's_may-19-08</v>
          </cell>
          <cell r="BX11" t="str">
            <v>Rood_may-11-08</v>
          </cell>
          <cell r="BY11" t="str">
            <v>Rood-amended_may-11-08</v>
          </cell>
          <cell r="BZ11" t="str">
            <v>Jurgen's_may-11-08</v>
          </cell>
          <cell r="CA11" t="str">
            <v>LODAM_may-11-08</v>
          </cell>
          <cell r="CB11" t="str">
            <v>RM 24.5_may-17-08</v>
          </cell>
          <cell r="CC11" t="str">
            <v>Jurgen's_may-17-08</v>
          </cell>
          <cell r="CD11" t="str">
            <v>Cook_us_may-17-08</v>
          </cell>
          <cell r="CE11" t="str">
            <v>Cook_ds_may-17-08</v>
          </cell>
          <cell r="CF11" t="str">
            <v>Staff_may-17-08</v>
          </cell>
          <cell r="CG11" t="str">
            <v>Rood_jun-30-08</v>
          </cell>
          <cell r="CH11" t="str">
            <v>Rood-amended_jun-30-08</v>
          </cell>
          <cell r="CI11" t="str">
            <v>Jurgen's_jun-30-08</v>
          </cell>
          <cell r="CJ11" t="str">
            <v>RM 24.5_jul-1-08</v>
          </cell>
          <cell r="CK11" t="str">
            <v>Jurgen's_jul-1-08</v>
          </cell>
          <cell r="CL11" t="str">
            <v>Cook_us_jul-1-08</v>
          </cell>
          <cell r="CM11" t="str">
            <v>Cook_ds_jul-1-08</v>
          </cell>
          <cell r="CN11" t="str">
            <v>Staff_jul-1-08</v>
          </cell>
          <cell r="CO11" t="str">
            <v>LODAM_jul-1-08</v>
          </cell>
          <cell r="CP11" t="str">
            <v>RM 24.5_jul-9-08</v>
          </cell>
          <cell r="CQ11" t="str">
            <v>Jurgen's_jul-9-08</v>
          </cell>
          <cell r="CR11" t="str">
            <v>Cook_us_jul-9-08</v>
          </cell>
          <cell r="CS11" t="str">
            <v>Cook_ds_jul-9-08</v>
          </cell>
          <cell r="CT11" t="str">
            <v>Staff_jul-9-08</v>
          </cell>
          <cell r="CU11" t="str">
            <v>LODAM_jul-9-08</v>
          </cell>
          <cell r="CV11" t="str">
            <v>Rood_jul-15-08</v>
          </cell>
          <cell r="CW11" t="str">
            <v>Rood-amended_jul-15-08</v>
          </cell>
          <cell r="CX11" t="str">
            <v>Jurgen's_jul-15-08</v>
          </cell>
          <cell r="CY11" t="str">
            <v>RM 24.5_jul-16-08</v>
          </cell>
          <cell r="CZ11" t="str">
            <v>RM 23.2_jul-16-08</v>
          </cell>
          <cell r="DA11" t="str">
            <v>RM 21.1_jul-16-08</v>
          </cell>
          <cell r="DB11" t="str">
            <v>RM 20.4_jul-16-08</v>
          </cell>
          <cell r="DC11" t="str">
            <v>RM 17.9_jul-16-08</v>
          </cell>
          <cell r="DD11" t="str">
            <v>RM 17.3_jul-16-08</v>
          </cell>
          <cell r="DE11" t="str">
            <v>RM 13.5_jul-16-08</v>
          </cell>
          <cell r="DF11" t="str">
            <v>RM 10.8_jul-16-08</v>
          </cell>
          <cell r="DG11" t="str">
            <v>Wapato pump_jul-19-08</v>
          </cell>
          <cell r="DH11" t="str">
            <v>Wapato pump_jul-21-09</v>
          </cell>
          <cell r="DI11" t="str">
            <v>Springhill_jul-21-09</v>
          </cell>
          <cell r="DJ11" t="str">
            <v>Jurgen's_aug-5-08</v>
          </cell>
          <cell r="DK11" t="str">
            <v>Jurgen's (whole water)_aug-5-08</v>
          </cell>
          <cell r="DL11" t="str">
            <v>RM 24.5_aug-6-08</v>
          </cell>
          <cell r="DM11" t="str">
            <v>Cook_us_aug-6-08</v>
          </cell>
          <cell r="DN11" t="str">
            <v>Cook_ds_aug-6-08</v>
          </cell>
          <cell r="DO11" t="str">
            <v>Staff_aug-6-08</v>
          </cell>
          <cell r="DP11" t="str">
            <v>LODAM_aug-6-08</v>
          </cell>
          <cell r="DQ11" t="str">
            <v>RM 24.5_aug-19-08</v>
          </cell>
          <cell r="DR11" t="str">
            <v>Jurgen's_aug-19-08</v>
          </cell>
          <cell r="DS11" t="str">
            <v>Cook_us_aug-19-08</v>
          </cell>
          <cell r="DT11" t="str">
            <v>Cook_ds_aug-19-08</v>
          </cell>
          <cell r="DU11" t="str">
            <v>Staff_aug-19-08</v>
          </cell>
          <cell r="DV11" t="str">
            <v>LODAM_aug-19-08</v>
          </cell>
          <cell r="DW11" t="str">
            <v>Cook_ds_oct-1-08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4.5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4.5</v>
          </cell>
          <cell r="M13">
            <v>4.5</v>
          </cell>
          <cell r="N13">
            <v>9</v>
          </cell>
          <cell r="O13">
            <v>0</v>
          </cell>
          <cell r="P13">
            <v>0</v>
          </cell>
          <cell r="Q13">
            <v>0</v>
          </cell>
          <cell r="R13">
            <v>4.5</v>
          </cell>
          <cell r="S13">
            <v>9</v>
          </cell>
          <cell r="T13">
            <v>4.5</v>
          </cell>
          <cell r="U13">
            <v>22.5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4.5</v>
          </cell>
          <cell r="AA13">
            <v>13.5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4.5</v>
          </cell>
          <cell r="AU13">
            <v>18</v>
          </cell>
          <cell r="AV13">
            <v>0</v>
          </cell>
          <cell r="AW13">
            <v>0</v>
          </cell>
          <cell r="AX13">
            <v>4.5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4.5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9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4.5</v>
          </cell>
          <cell r="BU13">
            <v>18</v>
          </cell>
          <cell r="BV13">
            <v>449.4</v>
          </cell>
          <cell r="BW13">
            <v>0</v>
          </cell>
          <cell r="BX13">
            <v>0</v>
          </cell>
          <cell r="BY13">
            <v>0</v>
          </cell>
          <cell r="BZ13">
            <v>9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4.5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4.5</v>
          </cell>
          <cell r="CL13">
            <v>0</v>
          </cell>
          <cell r="CM13">
            <v>0</v>
          </cell>
          <cell r="CN13">
            <v>0</v>
          </cell>
          <cell r="CO13">
            <v>4.5</v>
          </cell>
          <cell r="CP13">
            <v>4.5</v>
          </cell>
          <cell r="CQ13">
            <v>18</v>
          </cell>
          <cell r="CR13">
            <v>9</v>
          </cell>
          <cell r="CS13">
            <v>0</v>
          </cell>
          <cell r="CT13">
            <v>0</v>
          </cell>
          <cell r="CU13">
            <v>4.5</v>
          </cell>
          <cell r="CV13">
            <v>0</v>
          </cell>
          <cell r="CW13">
            <v>193.8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4.5</v>
          </cell>
          <cell r="DM13">
            <v>0</v>
          </cell>
          <cell r="DN13">
            <v>0</v>
          </cell>
          <cell r="DO13">
            <v>71.900000000000006</v>
          </cell>
          <cell r="DP13">
            <v>9</v>
          </cell>
          <cell r="DQ13">
            <v>4.5</v>
          </cell>
          <cell r="DR13">
            <v>4.5</v>
          </cell>
          <cell r="DS13">
            <v>13.5</v>
          </cell>
          <cell r="DT13">
            <v>9</v>
          </cell>
          <cell r="DU13">
            <v>57.7</v>
          </cell>
          <cell r="DV13">
            <v>36</v>
          </cell>
          <cell r="DW13">
            <v>0</v>
          </cell>
        </row>
        <row r="14">
          <cell r="C14">
            <v>27</v>
          </cell>
          <cell r="D14">
            <v>49.5</v>
          </cell>
          <cell r="E14">
            <v>58.5</v>
          </cell>
          <cell r="F14">
            <v>233.9</v>
          </cell>
          <cell r="G14">
            <v>256.39999999999998</v>
          </cell>
          <cell r="H14">
            <v>391.4</v>
          </cell>
          <cell r="I14">
            <v>652.29999999999995</v>
          </cell>
          <cell r="J14">
            <v>949.2</v>
          </cell>
          <cell r="K14">
            <v>512.79999999999995</v>
          </cell>
          <cell r="L14">
            <v>562.29999999999995</v>
          </cell>
          <cell r="M14">
            <v>1286.5999999999999</v>
          </cell>
          <cell r="N14">
            <v>1385.5</v>
          </cell>
          <cell r="O14">
            <v>9284.7999999999993</v>
          </cell>
          <cell r="P14">
            <v>8780.9</v>
          </cell>
          <cell r="Q14">
            <v>121.5</v>
          </cell>
          <cell r="R14">
            <v>148.4</v>
          </cell>
          <cell r="S14">
            <v>1250.5999999999999</v>
          </cell>
          <cell r="T14">
            <v>2325.6999999999998</v>
          </cell>
          <cell r="U14">
            <v>949.2</v>
          </cell>
          <cell r="V14">
            <v>13135.4</v>
          </cell>
          <cell r="W14">
            <v>0</v>
          </cell>
          <cell r="X14">
            <v>27</v>
          </cell>
          <cell r="Y14">
            <v>54</v>
          </cell>
          <cell r="Z14">
            <v>269.89999999999998</v>
          </cell>
          <cell r="AA14">
            <v>256.39999999999998</v>
          </cell>
          <cell r="AB14">
            <v>3175.9</v>
          </cell>
          <cell r="AC14">
            <v>0</v>
          </cell>
          <cell r="AD14">
            <v>4.5</v>
          </cell>
          <cell r="AE14">
            <v>13.5</v>
          </cell>
          <cell r="AF14">
            <v>4.5</v>
          </cell>
          <cell r="AG14">
            <v>4.5</v>
          </cell>
          <cell r="AH14">
            <v>22.5</v>
          </cell>
          <cell r="AI14">
            <v>377.9</v>
          </cell>
          <cell r="AJ14">
            <v>2046.8</v>
          </cell>
          <cell r="AK14">
            <v>13.5</v>
          </cell>
          <cell r="AL14">
            <v>296.89999999999998</v>
          </cell>
          <cell r="AM14">
            <v>2087.3000000000002</v>
          </cell>
          <cell r="AN14">
            <v>3508.8</v>
          </cell>
          <cell r="AO14">
            <v>60314.9</v>
          </cell>
          <cell r="AP14">
            <v>1790.4</v>
          </cell>
          <cell r="AQ14">
            <v>0</v>
          </cell>
          <cell r="AR14">
            <v>157.4</v>
          </cell>
          <cell r="AS14">
            <v>827.7</v>
          </cell>
          <cell r="AT14">
            <v>589.29999999999995</v>
          </cell>
          <cell r="AU14">
            <v>2663.1</v>
          </cell>
          <cell r="AV14">
            <v>4516.3999999999996</v>
          </cell>
          <cell r="AW14">
            <v>197.9</v>
          </cell>
          <cell r="AX14">
            <v>278.89999999999998</v>
          </cell>
          <cell r="AY14">
            <v>2654.1</v>
          </cell>
          <cell r="AZ14">
            <v>5380.1</v>
          </cell>
          <cell r="BA14">
            <v>674.8</v>
          </cell>
          <cell r="BB14">
            <v>5344.1</v>
          </cell>
          <cell r="BC14">
            <v>45</v>
          </cell>
          <cell r="BD14">
            <v>1412.5</v>
          </cell>
          <cell r="BE14">
            <v>15906.4</v>
          </cell>
          <cell r="BF14">
            <v>12163.7</v>
          </cell>
          <cell r="BG14">
            <v>24471.4</v>
          </cell>
          <cell r="BH14">
            <v>38578.5</v>
          </cell>
          <cell r="BI14">
            <v>575.79999999999995</v>
          </cell>
          <cell r="BJ14">
            <v>94.5</v>
          </cell>
          <cell r="BK14">
            <v>0</v>
          </cell>
          <cell r="BL14">
            <v>36</v>
          </cell>
          <cell r="BM14">
            <v>72</v>
          </cell>
          <cell r="BN14">
            <v>4.5</v>
          </cell>
          <cell r="BO14">
            <v>31.5</v>
          </cell>
          <cell r="BP14">
            <v>1295.5</v>
          </cell>
          <cell r="BQ14">
            <v>40.5</v>
          </cell>
          <cell r="BR14">
            <v>22.5</v>
          </cell>
          <cell r="BS14">
            <v>148.6</v>
          </cell>
          <cell r="BT14">
            <v>153.19999999999999</v>
          </cell>
          <cell r="BU14">
            <v>4.5</v>
          </cell>
          <cell r="BV14">
            <v>449.4</v>
          </cell>
          <cell r="BW14">
            <v>18</v>
          </cell>
          <cell r="BX14">
            <v>0</v>
          </cell>
          <cell r="BY14">
            <v>1117.3</v>
          </cell>
          <cell r="BZ14">
            <v>0</v>
          </cell>
          <cell r="CA14">
            <v>0</v>
          </cell>
          <cell r="CB14">
            <v>0</v>
          </cell>
          <cell r="CC14">
            <v>9</v>
          </cell>
          <cell r="CD14">
            <v>4.5</v>
          </cell>
          <cell r="CE14">
            <v>18</v>
          </cell>
          <cell r="CF14">
            <v>4.5</v>
          </cell>
          <cell r="CG14">
            <v>49.5</v>
          </cell>
          <cell r="CH14">
            <v>2417.6</v>
          </cell>
          <cell r="CI14">
            <v>121.4</v>
          </cell>
          <cell r="CJ14">
            <v>229.3</v>
          </cell>
          <cell r="CK14">
            <v>220.3</v>
          </cell>
          <cell r="CL14">
            <v>62.9</v>
          </cell>
          <cell r="CM14">
            <v>229.3</v>
          </cell>
          <cell r="CN14">
            <v>85.4</v>
          </cell>
          <cell r="CO14">
            <v>526.1</v>
          </cell>
          <cell r="CP14">
            <v>9</v>
          </cell>
          <cell r="CQ14">
            <v>215.8</v>
          </cell>
          <cell r="CR14">
            <v>125.9</v>
          </cell>
          <cell r="CS14">
            <v>296.8</v>
          </cell>
          <cell r="CT14">
            <v>229.3</v>
          </cell>
          <cell r="CU14">
            <v>301.3</v>
          </cell>
          <cell r="CV14">
            <v>9</v>
          </cell>
          <cell r="CW14">
            <v>4845</v>
          </cell>
          <cell r="CX14">
            <v>179.9</v>
          </cell>
          <cell r="CY14">
            <v>18</v>
          </cell>
          <cell r="CZ14">
            <v>116.9</v>
          </cell>
          <cell r="DA14">
            <v>161.9</v>
          </cell>
          <cell r="DB14">
            <v>45</v>
          </cell>
          <cell r="DC14">
            <v>845.3</v>
          </cell>
          <cell r="DD14">
            <v>863.3</v>
          </cell>
          <cell r="DE14">
            <v>863.3</v>
          </cell>
          <cell r="DF14">
            <v>791.4</v>
          </cell>
          <cell r="DG14">
            <v>4225.3999999999996</v>
          </cell>
          <cell r="DH14">
            <v>3508.8</v>
          </cell>
          <cell r="DI14">
            <v>0</v>
          </cell>
          <cell r="DJ14">
            <v>3309.4</v>
          </cell>
          <cell r="DK14">
            <v>1065.5999999999999</v>
          </cell>
          <cell r="DL14">
            <v>54</v>
          </cell>
          <cell r="DM14">
            <v>1151.0999999999999</v>
          </cell>
          <cell r="DN14">
            <v>1726.6</v>
          </cell>
          <cell r="DO14">
            <v>899.3</v>
          </cell>
          <cell r="DP14">
            <v>1609.7</v>
          </cell>
          <cell r="DQ14">
            <v>0</v>
          </cell>
          <cell r="DR14">
            <v>45</v>
          </cell>
          <cell r="DS14">
            <v>238.3</v>
          </cell>
          <cell r="DT14">
            <v>161.9</v>
          </cell>
          <cell r="DU14">
            <v>215.85</v>
          </cell>
          <cell r="DV14">
            <v>1546.8</v>
          </cell>
          <cell r="DW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9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4.5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144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4.5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4.5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9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9</v>
          </cell>
          <cell r="DU15">
            <v>0</v>
          </cell>
          <cell r="DV15">
            <v>0</v>
          </cell>
          <cell r="DW15">
            <v>0</v>
          </cell>
        </row>
        <row r="16">
          <cell r="C16">
            <v>9</v>
          </cell>
          <cell r="D16">
            <v>0</v>
          </cell>
          <cell r="E16">
            <v>0</v>
          </cell>
          <cell r="F16">
            <v>18</v>
          </cell>
          <cell r="G16">
            <v>4.5</v>
          </cell>
          <cell r="H16">
            <v>13.5</v>
          </cell>
          <cell r="I16">
            <v>0</v>
          </cell>
          <cell r="J16">
            <v>13.5</v>
          </cell>
          <cell r="K16">
            <v>31.5</v>
          </cell>
          <cell r="L16">
            <v>18</v>
          </cell>
          <cell r="M16">
            <v>148.4</v>
          </cell>
          <cell r="N16">
            <v>67.5</v>
          </cell>
          <cell r="O16">
            <v>126</v>
          </cell>
          <cell r="P16">
            <v>431.8</v>
          </cell>
          <cell r="Q16">
            <v>0</v>
          </cell>
          <cell r="R16">
            <v>0</v>
          </cell>
          <cell r="S16">
            <v>36</v>
          </cell>
          <cell r="T16">
            <v>22.5</v>
          </cell>
          <cell r="U16">
            <v>9</v>
          </cell>
          <cell r="V16">
            <v>54</v>
          </cell>
          <cell r="W16">
            <v>0</v>
          </cell>
          <cell r="X16">
            <v>0</v>
          </cell>
          <cell r="Y16">
            <v>0</v>
          </cell>
          <cell r="Z16">
            <v>13.5</v>
          </cell>
          <cell r="AA16">
            <v>4.5</v>
          </cell>
          <cell r="AB16">
            <v>45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45</v>
          </cell>
          <cell r="AJ16">
            <v>45</v>
          </cell>
          <cell r="AK16">
            <v>0</v>
          </cell>
          <cell r="AL16">
            <v>22.5</v>
          </cell>
          <cell r="AM16">
            <v>215.9</v>
          </cell>
          <cell r="AN16">
            <v>377.9</v>
          </cell>
          <cell r="AO16">
            <v>1727.4</v>
          </cell>
          <cell r="AP16">
            <v>449.8</v>
          </cell>
          <cell r="AQ16">
            <v>0</v>
          </cell>
          <cell r="AR16">
            <v>0</v>
          </cell>
          <cell r="AS16">
            <v>108</v>
          </cell>
          <cell r="AT16">
            <v>22.5</v>
          </cell>
          <cell r="AU16">
            <v>54</v>
          </cell>
          <cell r="AV16">
            <v>557.79999999999995</v>
          </cell>
          <cell r="AW16">
            <v>4.5</v>
          </cell>
          <cell r="AX16">
            <v>0</v>
          </cell>
          <cell r="AY16">
            <v>63</v>
          </cell>
          <cell r="AZ16">
            <v>54</v>
          </cell>
          <cell r="BA16">
            <v>36</v>
          </cell>
          <cell r="BB16">
            <v>755.7</v>
          </cell>
          <cell r="BC16">
            <v>0</v>
          </cell>
          <cell r="BD16">
            <v>49.5</v>
          </cell>
          <cell r="BE16">
            <v>1151.5999999999999</v>
          </cell>
          <cell r="BF16">
            <v>503.8</v>
          </cell>
          <cell r="BG16">
            <v>1007.6</v>
          </cell>
          <cell r="BH16">
            <v>8637</v>
          </cell>
          <cell r="BI16">
            <v>0</v>
          </cell>
          <cell r="BJ16">
            <v>9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9</v>
          </cell>
          <cell r="BP16">
            <v>99</v>
          </cell>
          <cell r="BQ16">
            <v>0</v>
          </cell>
          <cell r="BR16">
            <v>0</v>
          </cell>
          <cell r="BS16">
            <v>0</v>
          </cell>
          <cell r="BT16">
            <v>4.5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</v>
          </cell>
          <cell r="CB16">
            <v>0</v>
          </cell>
          <cell r="CC16">
            <v>0</v>
          </cell>
          <cell r="CD16">
            <v>0</v>
          </cell>
          <cell r="CE16">
            <v>4.5</v>
          </cell>
          <cell r="CF16">
            <v>0</v>
          </cell>
          <cell r="CG16">
            <v>18</v>
          </cell>
          <cell r="CH16">
            <v>219.8</v>
          </cell>
          <cell r="CI16">
            <v>4.5</v>
          </cell>
          <cell r="CJ16">
            <v>13.5</v>
          </cell>
          <cell r="CK16">
            <v>13.5</v>
          </cell>
          <cell r="CL16">
            <v>31.5</v>
          </cell>
          <cell r="CM16">
            <v>0</v>
          </cell>
          <cell r="CN16">
            <v>9</v>
          </cell>
          <cell r="CO16">
            <v>9</v>
          </cell>
          <cell r="CP16">
            <v>4.5</v>
          </cell>
          <cell r="CQ16">
            <v>36</v>
          </cell>
          <cell r="CR16">
            <v>0</v>
          </cell>
          <cell r="CS16">
            <v>0</v>
          </cell>
          <cell r="CT16">
            <v>36</v>
          </cell>
          <cell r="CU16">
            <v>40.5</v>
          </cell>
          <cell r="CV16">
            <v>4.5</v>
          </cell>
          <cell r="CW16">
            <v>1550.4</v>
          </cell>
          <cell r="CX16">
            <v>27</v>
          </cell>
          <cell r="CY16">
            <v>0</v>
          </cell>
          <cell r="CZ16">
            <v>9</v>
          </cell>
          <cell r="DA16">
            <v>0</v>
          </cell>
          <cell r="DB16">
            <v>0</v>
          </cell>
          <cell r="DC16">
            <v>36</v>
          </cell>
          <cell r="DD16">
            <v>0</v>
          </cell>
          <cell r="DE16">
            <v>0</v>
          </cell>
          <cell r="DF16">
            <v>215.8</v>
          </cell>
          <cell r="DG16">
            <v>0</v>
          </cell>
          <cell r="DH16">
            <v>0</v>
          </cell>
          <cell r="DI16">
            <v>0</v>
          </cell>
          <cell r="DJ16">
            <v>36</v>
          </cell>
          <cell r="DK16">
            <v>9</v>
          </cell>
          <cell r="DL16">
            <v>36</v>
          </cell>
          <cell r="DM16">
            <v>143.9</v>
          </cell>
          <cell r="DN16">
            <v>251.8</v>
          </cell>
          <cell r="DO16">
            <v>539.6</v>
          </cell>
          <cell r="DP16">
            <v>206.8</v>
          </cell>
          <cell r="DQ16">
            <v>9</v>
          </cell>
          <cell r="DR16">
            <v>27</v>
          </cell>
          <cell r="DS16">
            <v>548.6</v>
          </cell>
          <cell r="DT16">
            <v>350.7</v>
          </cell>
          <cell r="DU16">
            <v>175.35</v>
          </cell>
          <cell r="DV16">
            <v>6942.4</v>
          </cell>
          <cell r="DW16">
            <v>0</v>
          </cell>
        </row>
        <row r="17">
          <cell r="C17">
            <v>0</v>
          </cell>
          <cell r="D17">
            <v>4.5</v>
          </cell>
          <cell r="E17">
            <v>0</v>
          </cell>
          <cell r="F17">
            <v>4.5</v>
          </cell>
          <cell r="G17">
            <v>4.5</v>
          </cell>
          <cell r="H17">
            <v>9</v>
          </cell>
          <cell r="I17">
            <v>4.5</v>
          </cell>
          <cell r="J17">
            <v>13.5</v>
          </cell>
          <cell r="K17">
            <v>40.5</v>
          </cell>
          <cell r="L17">
            <v>13.5</v>
          </cell>
          <cell r="M17">
            <v>103.5</v>
          </cell>
          <cell r="N17">
            <v>49.5</v>
          </cell>
          <cell r="O17">
            <v>72</v>
          </cell>
          <cell r="P17">
            <v>54</v>
          </cell>
          <cell r="Q17">
            <v>0</v>
          </cell>
          <cell r="R17">
            <v>4.5</v>
          </cell>
          <cell r="S17">
            <v>40.5</v>
          </cell>
          <cell r="T17">
            <v>40.5</v>
          </cell>
          <cell r="U17">
            <v>40.5</v>
          </cell>
          <cell r="V17">
            <v>18</v>
          </cell>
          <cell r="W17">
            <v>0</v>
          </cell>
          <cell r="X17">
            <v>4.5</v>
          </cell>
          <cell r="Y17">
            <v>0</v>
          </cell>
          <cell r="Z17">
            <v>9</v>
          </cell>
          <cell r="AA17">
            <v>22.5</v>
          </cell>
          <cell r="AB17">
            <v>81</v>
          </cell>
          <cell r="AC17">
            <v>0</v>
          </cell>
          <cell r="AD17">
            <v>0</v>
          </cell>
          <cell r="AE17">
            <v>0</v>
          </cell>
          <cell r="AF17">
            <v>9</v>
          </cell>
          <cell r="AG17">
            <v>0</v>
          </cell>
          <cell r="AH17">
            <v>4.5</v>
          </cell>
          <cell r="AI17">
            <v>22.5</v>
          </cell>
          <cell r="AJ17">
            <v>22.5</v>
          </cell>
          <cell r="AK17">
            <v>0</v>
          </cell>
          <cell r="AL17">
            <v>13.5</v>
          </cell>
          <cell r="AM17">
            <v>72</v>
          </cell>
          <cell r="AN17">
            <v>54</v>
          </cell>
          <cell r="AO17">
            <v>0</v>
          </cell>
          <cell r="AP17">
            <v>215.9</v>
          </cell>
          <cell r="AQ17">
            <v>0</v>
          </cell>
          <cell r="AR17">
            <v>40.5</v>
          </cell>
          <cell r="AS17">
            <v>36</v>
          </cell>
          <cell r="AT17">
            <v>31.5</v>
          </cell>
          <cell r="AU17">
            <v>144</v>
          </cell>
          <cell r="AV17">
            <v>36</v>
          </cell>
          <cell r="AW17">
            <v>4.5</v>
          </cell>
          <cell r="AX17">
            <v>9</v>
          </cell>
          <cell r="AY17">
            <v>0</v>
          </cell>
          <cell r="AZ17">
            <v>54</v>
          </cell>
          <cell r="BA17">
            <v>9</v>
          </cell>
          <cell r="BB17">
            <v>161.9</v>
          </cell>
          <cell r="BC17">
            <v>4.5</v>
          </cell>
          <cell r="BD17">
            <v>4.5</v>
          </cell>
          <cell r="BE17">
            <v>359.9</v>
          </cell>
          <cell r="BF17">
            <v>179.9</v>
          </cell>
          <cell r="BG17">
            <v>1223.5999999999999</v>
          </cell>
          <cell r="BH17">
            <v>144</v>
          </cell>
          <cell r="BI17">
            <v>4.5</v>
          </cell>
          <cell r="BJ17">
            <v>63</v>
          </cell>
          <cell r="BK17">
            <v>0</v>
          </cell>
          <cell r="BL17">
            <v>4.5</v>
          </cell>
          <cell r="BM17">
            <v>0</v>
          </cell>
          <cell r="BN17">
            <v>0</v>
          </cell>
          <cell r="BO17">
            <v>27</v>
          </cell>
          <cell r="BP17">
            <v>9</v>
          </cell>
          <cell r="BQ17">
            <v>4.5</v>
          </cell>
          <cell r="BR17">
            <v>4.5</v>
          </cell>
          <cell r="BS17">
            <v>9</v>
          </cell>
          <cell r="BT17">
            <v>13.5</v>
          </cell>
          <cell r="BU17">
            <v>467.6</v>
          </cell>
          <cell r="BV17">
            <v>5393.3</v>
          </cell>
          <cell r="BW17">
            <v>274.3</v>
          </cell>
          <cell r="BX17">
            <v>27</v>
          </cell>
          <cell r="BY17">
            <v>838</v>
          </cell>
          <cell r="BZ17">
            <v>18</v>
          </cell>
          <cell r="CA17">
            <v>2</v>
          </cell>
          <cell r="CB17">
            <v>0</v>
          </cell>
          <cell r="CC17">
            <v>22.5</v>
          </cell>
          <cell r="CD17">
            <v>0</v>
          </cell>
          <cell r="CE17">
            <v>13.5</v>
          </cell>
          <cell r="CF17">
            <v>13.5</v>
          </cell>
          <cell r="CG17">
            <v>4.5</v>
          </cell>
          <cell r="CH17">
            <v>0</v>
          </cell>
          <cell r="CI17">
            <v>9</v>
          </cell>
          <cell r="CJ17">
            <v>0</v>
          </cell>
          <cell r="CK17">
            <v>4.5</v>
          </cell>
          <cell r="CL17">
            <v>0</v>
          </cell>
          <cell r="CM17">
            <v>4.5</v>
          </cell>
          <cell r="CN17">
            <v>13.5</v>
          </cell>
          <cell r="CO17">
            <v>9</v>
          </cell>
          <cell r="CP17">
            <v>4.5</v>
          </cell>
          <cell r="CQ17">
            <v>125.9</v>
          </cell>
          <cell r="CR17">
            <v>9</v>
          </cell>
          <cell r="CS17">
            <v>45</v>
          </cell>
          <cell r="CT17">
            <v>4.5</v>
          </cell>
          <cell r="CU17">
            <v>45</v>
          </cell>
          <cell r="CV17">
            <v>27</v>
          </cell>
          <cell r="CW17">
            <v>775.2</v>
          </cell>
          <cell r="CX17">
            <v>18</v>
          </cell>
          <cell r="CY17">
            <v>9</v>
          </cell>
          <cell r="CZ17">
            <v>0</v>
          </cell>
          <cell r="DA17">
            <v>36</v>
          </cell>
          <cell r="DB17">
            <v>0</v>
          </cell>
          <cell r="DC17">
            <v>0</v>
          </cell>
          <cell r="DD17">
            <v>143.9</v>
          </cell>
          <cell r="DE17">
            <v>0</v>
          </cell>
          <cell r="DF17">
            <v>107.9</v>
          </cell>
          <cell r="DG17">
            <v>1408.5</v>
          </cell>
          <cell r="DH17">
            <v>0</v>
          </cell>
          <cell r="DI17">
            <v>0</v>
          </cell>
          <cell r="DJ17">
            <v>0</v>
          </cell>
          <cell r="DK17">
            <v>9</v>
          </cell>
          <cell r="DL17">
            <v>22.5</v>
          </cell>
          <cell r="DM17">
            <v>215.8</v>
          </cell>
          <cell r="DN17">
            <v>395.7</v>
          </cell>
          <cell r="DO17">
            <v>179.9</v>
          </cell>
          <cell r="DP17">
            <v>36</v>
          </cell>
          <cell r="DQ17">
            <v>4.5</v>
          </cell>
          <cell r="DR17">
            <v>67.400000000000006</v>
          </cell>
          <cell r="DS17">
            <v>36</v>
          </cell>
          <cell r="DT17">
            <v>40.5</v>
          </cell>
          <cell r="DU17">
            <v>31.5</v>
          </cell>
          <cell r="DV17">
            <v>0</v>
          </cell>
          <cell r="D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18</v>
          </cell>
          <cell r="J18">
            <v>0</v>
          </cell>
          <cell r="K18">
            <v>9</v>
          </cell>
          <cell r="L18">
            <v>0</v>
          </cell>
          <cell r="M18">
            <v>22.5</v>
          </cell>
          <cell r="N18">
            <v>0</v>
          </cell>
          <cell r="O18">
            <v>18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18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63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215.9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9</v>
          </cell>
          <cell r="BB18">
            <v>54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431.8</v>
          </cell>
          <cell r="BI18">
            <v>0</v>
          </cell>
          <cell r="BJ18">
            <v>4.5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72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4.5</v>
          </cell>
          <cell r="CU18">
            <v>4.5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5633.8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107.9</v>
          </cell>
          <cell r="D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9</v>
          </cell>
          <cell r="G19">
            <v>0</v>
          </cell>
          <cell r="H19">
            <v>4.5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72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18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36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9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36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287.89999999999998</v>
          </cell>
          <cell r="BI19">
            <v>0</v>
          </cell>
          <cell r="BJ19">
            <v>4.5</v>
          </cell>
          <cell r="BK19">
            <v>0</v>
          </cell>
          <cell r="BL19">
            <v>0</v>
          </cell>
          <cell r="BM19">
            <v>4.5</v>
          </cell>
          <cell r="BN19">
            <v>0</v>
          </cell>
          <cell r="BO19">
            <v>0</v>
          </cell>
          <cell r="BP19">
            <v>135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4.5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4.5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4.5</v>
          </cell>
          <cell r="CN19">
            <v>4.5</v>
          </cell>
          <cell r="CO19">
            <v>4.5</v>
          </cell>
          <cell r="CP19">
            <v>0</v>
          </cell>
          <cell r="CQ19">
            <v>18</v>
          </cell>
          <cell r="CR19">
            <v>0</v>
          </cell>
          <cell r="CS19">
            <v>0</v>
          </cell>
          <cell r="CT19">
            <v>13.5</v>
          </cell>
          <cell r="CU19">
            <v>9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9</v>
          </cell>
          <cell r="DA19">
            <v>0</v>
          </cell>
          <cell r="DB19">
            <v>0</v>
          </cell>
          <cell r="DC19">
            <v>125.9</v>
          </cell>
          <cell r="DD19">
            <v>71.900000000000006</v>
          </cell>
          <cell r="DE19">
            <v>0</v>
          </cell>
          <cell r="DF19">
            <v>0</v>
          </cell>
          <cell r="DG19">
            <v>9859.2000000000007</v>
          </cell>
          <cell r="DH19">
            <v>14035.1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36</v>
          </cell>
          <cell r="DO19">
            <v>36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19.5</v>
          </cell>
          <cell r="DV19">
            <v>4820.1000000000004</v>
          </cell>
          <cell r="DW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9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4.5</v>
          </cell>
          <cell r="AI20">
            <v>4.5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18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4.5</v>
          </cell>
          <cell r="I21">
            <v>0</v>
          </cell>
          <cell r="J21">
            <v>0</v>
          </cell>
          <cell r="K21">
            <v>4.5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13.5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36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224.7</v>
          </cell>
          <cell r="BW21">
            <v>4.5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4.5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4.5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71.900000000000006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4.5</v>
          </cell>
          <cell r="DU21">
            <v>6</v>
          </cell>
          <cell r="DV21">
            <v>0</v>
          </cell>
          <cell r="DW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9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4.5</v>
          </cell>
          <cell r="I23">
            <v>0</v>
          </cell>
          <cell r="J23">
            <v>4.5</v>
          </cell>
          <cell r="K23">
            <v>4.5</v>
          </cell>
          <cell r="L23">
            <v>4.5</v>
          </cell>
          <cell r="M23">
            <v>4.5</v>
          </cell>
          <cell r="N23">
            <v>0</v>
          </cell>
          <cell r="O23">
            <v>18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9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9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72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4.5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4.5</v>
          </cell>
          <cell r="CN23">
            <v>0</v>
          </cell>
          <cell r="CO23">
            <v>4.5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4.5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18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4.5</v>
          </cell>
          <cell r="U24">
            <v>4.5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4.5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9</v>
          </cell>
          <cell r="BX24">
            <v>0</v>
          </cell>
          <cell r="BY24">
            <v>0</v>
          </cell>
          <cell r="BZ24">
            <v>76.400000000000006</v>
          </cell>
          <cell r="CA24">
            <v>1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4.5</v>
          </cell>
          <cell r="DR24">
            <v>0</v>
          </cell>
          <cell r="DS24">
            <v>0</v>
          </cell>
          <cell r="DT24">
            <v>9</v>
          </cell>
          <cell r="DU24">
            <v>39.75</v>
          </cell>
          <cell r="DV24">
            <v>0</v>
          </cell>
          <cell r="DW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4.5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4.5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13.5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27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9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36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13.5</v>
          </cell>
          <cell r="DR28">
            <v>0</v>
          </cell>
          <cell r="DS28">
            <v>9</v>
          </cell>
          <cell r="DT28">
            <v>0</v>
          </cell>
          <cell r="DU28">
            <v>3</v>
          </cell>
          <cell r="DV28">
            <v>0</v>
          </cell>
          <cell r="DW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4.5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4.5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27</v>
          </cell>
          <cell r="G31">
            <v>9</v>
          </cell>
          <cell r="H31">
            <v>0</v>
          </cell>
          <cell r="I31">
            <v>4.5</v>
          </cell>
          <cell r="J31">
            <v>85.5</v>
          </cell>
          <cell r="K31">
            <v>166.4</v>
          </cell>
          <cell r="L31">
            <v>63</v>
          </cell>
          <cell r="M31">
            <v>121.5</v>
          </cell>
          <cell r="N31">
            <v>81</v>
          </cell>
          <cell r="O31">
            <v>305.89999999999998</v>
          </cell>
          <cell r="P31">
            <v>1331.5</v>
          </cell>
          <cell r="Q31">
            <v>0</v>
          </cell>
          <cell r="R31">
            <v>4.5</v>
          </cell>
          <cell r="S31">
            <v>90</v>
          </cell>
          <cell r="T31">
            <v>9</v>
          </cell>
          <cell r="U31">
            <v>323.89999999999998</v>
          </cell>
          <cell r="V31">
            <v>72</v>
          </cell>
          <cell r="W31">
            <v>0</v>
          </cell>
          <cell r="X31">
            <v>0</v>
          </cell>
          <cell r="Y31">
            <v>4.5</v>
          </cell>
          <cell r="Z31">
            <v>9</v>
          </cell>
          <cell r="AA31">
            <v>13.5</v>
          </cell>
          <cell r="AB31">
            <v>108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45</v>
          </cell>
          <cell r="AJ31">
            <v>0</v>
          </cell>
          <cell r="AK31">
            <v>0</v>
          </cell>
          <cell r="AL31">
            <v>0</v>
          </cell>
          <cell r="AM31">
            <v>12</v>
          </cell>
          <cell r="AN31">
            <v>0</v>
          </cell>
          <cell r="AO31">
            <v>0</v>
          </cell>
          <cell r="AP31">
            <v>36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18</v>
          </cell>
          <cell r="AV31">
            <v>18</v>
          </cell>
          <cell r="AW31">
            <v>0</v>
          </cell>
          <cell r="AX31">
            <v>0</v>
          </cell>
          <cell r="AY31">
            <v>18</v>
          </cell>
          <cell r="AZ31">
            <v>0</v>
          </cell>
          <cell r="BA31">
            <v>9</v>
          </cell>
          <cell r="BB31">
            <v>54</v>
          </cell>
          <cell r="BC31">
            <v>0</v>
          </cell>
          <cell r="BD31">
            <v>0</v>
          </cell>
          <cell r="BE31">
            <v>1115.5999999999999</v>
          </cell>
          <cell r="BF31">
            <v>72</v>
          </cell>
          <cell r="BG31">
            <v>359.9</v>
          </cell>
          <cell r="BH31">
            <v>431.8</v>
          </cell>
          <cell r="BI31">
            <v>0</v>
          </cell>
          <cell r="BJ31">
            <v>27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175.7</v>
          </cell>
          <cell r="BR31">
            <v>49.6</v>
          </cell>
          <cell r="BS31">
            <v>58.6</v>
          </cell>
          <cell r="BT31">
            <v>4.5</v>
          </cell>
          <cell r="BU31">
            <v>0</v>
          </cell>
          <cell r="BV31">
            <v>0</v>
          </cell>
          <cell r="BW31">
            <v>0</v>
          </cell>
          <cell r="BX31">
            <v>4.5</v>
          </cell>
          <cell r="BY31">
            <v>0</v>
          </cell>
          <cell r="BZ31">
            <v>4.5</v>
          </cell>
          <cell r="CA31">
            <v>2</v>
          </cell>
          <cell r="CB31">
            <v>0</v>
          </cell>
          <cell r="CC31">
            <v>22.5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2197.8000000000002</v>
          </cell>
          <cell r="CI31">
            <v>13.5</v>
          </cell>
          <cell r="CJ31">
            <v>0</v>
          </cell>
          <cell r="CK31">
            <v>4.5</v>
          </cell>
          <cell r="CL31">
            <v>0</v>
          </cell>
          <cell r="CM31">
            <v>27</v>
          </cell>
          <cell r="CN31">
            <v>0</v>
          </cell>
          <cell r="CO31">
            <v>292.3</v>
          </cell>
          <cell r="CP31">
            <v>9</v>
          </cell>
          <cell r="CQ31">
            <v>18</v>
          </cell>
          <cell r="CR31">
            <v>9</v>
          </cell>
          <cell r="CS31">
            <v>80.900000000000006</v>
          </cell>
          <cell r="CT31">
            <v>22.5</v>
          </cell>
          <cell r="CU31">
            <v>107.9</v>
          </cell>
          <cell r="CV31">
            <v>0</v>
          </cell>
          <cell r="CW31">
            <v>387.6</v>
          </cell>
          <cell r="CX31">
            <v>9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1223</v>
          </cell>
          <cell r="DK31">
            <v>22.5</v>
          </cell>
          <cell r="DL31">
            <v>22.5</v>
          </cell>
          <cell r="DM31">
            <v>215.8</v>
          </cell>
          <cell r="DN31">
            <v>287.8</v>
          </cell>
          <cell r="DO31">
            <v>125.9</v>
          </cell>
          <cell r="DP31">
            <v>1286</v>
          </cell>
          <cell r="DQ31">
            <v>0</v>
          </cell>
          <cell r="DR31">
            <v>18</v>
          </cell>
          <cell r="DS31">
            <v>0</v>
          </cell>
          <cell r="DT31">
            <v>4.5</v>
          </cell>
          <cell r="DU31">
            <v>3</v>
          </cell>
          <cell r="DV31">
            <v>0</v>
          </cell>
          <cell r="DW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13.5</v>
          </cell>
          <cell r="T32">
            <v>4.5</v>
          </cell>
          <cell r="U32">
            <v>31.5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4.5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18</v>
          </cell>
          <cell r="BA32">
            <v>0</v>
          </cell>
          <cell r="BB32">
            <v>18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72</v>
          </cell>
          <cell r="BH32">
            <v>0</v>
          </cell>
          <cell r="BI32">
            <v>0</v>
          </cell>
          <cell r="BJ32">
            <v>9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4.5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7.5</v>
          </cell>
          <cell r="DV32">
            <v>0</v>
          </cell>
          <cell r="DW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4.5</v>
          </cell>
          <cell r="J33">
            <v>0</v>
          </cell>
          <cell r="K33">
            <v>4.5</v>
          </cell>
          <cell r="L33">
            <v>4.5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4.5</v>
          </cell>
          <cell r="S33">
            <v>0</v>
          </cell>
          <cell r="T33">
            <v>4.5</v>
          </cell>
          <cell r="U33">
            <v>22.5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4.5</v>
          </cell>
          <cell r="AB33">
            <v>108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24</v>
          </cell>
          <cell r="AN33">
            <v>0</v>
          </cell>
          <cell r="AO33">
            <v>0</v>
          </cell>
          <cell r="AP33">
            <v>27</v>
          </cell>
          <cell r="AQ33">
            <v>0</v>
          </cell>
          <cell r="AR33">
            <v>4.5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9</v>
          </cell>
          <cell r="BB33">
            <v>36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4.5</v>
          </cell>
          <cell r="BJ33">
            <v>40.5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45</v>
          </cell>
          <cell r="BQ33">
            <v>0</v>
          </cell>
          <cell r="BR33">
            <v>0</v>
          </cell>
          <cell r="BS33">
            <v>9</v>
          </cell>
          <cell r="BT33">
            <v>0</v>
          </cell>
          <cell r="BU33">
            <v>18</v>
          </cell>
          <cell r="BV33">
            <v>0</v>
          </cell>
          <cell r="BW33">
            <v>9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4.5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4.5</v>
          </cell>
          <cell r="CJ33">
            <v>0</v>
          </cell>
          <cell r="CK33">
            <v>18</v>
          </cell>
          <cell r="CL33">
            <v>4.5</v>
          </cell>
          <cell r="CM33">
            <v>0</v>
          </cell>
          <cell r="CN33">
            <v>4.5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18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9</v>
          </cell>
          <cell r="DA33">
            <v>0</v>
          </cell>
          <cell r="DB33">
            <v>9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22.5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18</v>
          </cell>
          <cell r="DR33">
            <v>54</v>
          </cell>
          <cell r="DS33">
            <v>4.5</v>
          </cell>
          <cell r="DT33">
            <v>4.5</v>
          </cell>
          <cell r="DU33">
            <v>3</v>
          </cell>
          <cell r="DV33">
            <v>0</v>
          </cell>
          <cell r="DW33">
            <v>0</v>
          </cell>
        </row>
        <row r="34">
          <cell r="C34">
            <v>76.5</v>
          </cell>
          <cell r="D34">
            <v>4.5</v>
          </cell>
          <cell r="E34">
            <v>130.5</v>
          </cell>
          <cell r="F34">
            <v>256.39999999999998</v>
          </cell>
          <cell r="G34">
            <v>242.9</v>
          </cell>
          <cell r="H34">
            <v>0</v>
          </cell>
          <cell r="I34">
            <v>31.5</v>
          </cell>
          <cell r="J34">
            <v>49.5</v>
          </cell>
          <cell r="K34">
            <v>103.5</v>
          </cell>
          <cell r="L34">
            <v>85.5</v>
          </cell>
          <cell r="M34">
            <v>157.4</v>
          </cell>
          <cell r="N34">
            <v>170.9</v>
          </cell>
          <cell r="O34">
            <v>1043.5999999999999</v>
          </cell>
          <cell r="P34">
            <v>1943.3</v>
          </cell>
          <cell r="Q34">
            <v>85.5</v>
          </cell>
          <cell r="R34">
            <v>382.4</v>
          </cell>
          <cell r="S34">
            <v>283.39999999999998</v>
          </cell>
          <cell r="T34">
            <v>449.8</v>
          </cell>
          <cell r="U34">
            <v>476.8</v>
          </cell>
          <cell r="V34">
            <v>251.9</v>
          </cell>
          <cell r="W34">
            <v>18</v>
          </cell>
          <cell r="X34">
            <v>193.4</v>
          </cell>
          <cell r="Y34">
            <v>184.4</v>
          </cell>
          <cell r="Z34">
            <v>220.4</v>
          </cell>
          <cell r="AA34">
            <v>508.3</v>
          </cell>
          <cell r="AB34">
            <v>485.8</v>
          </cell>
          <cell r="AC34">
            <v>36</v>
          </cell>
          <cell r="AD34">
            <v>94.5</v>
          </cell>
          <cell r="AE34">
            <v>242.9</v>
          </cell>
          <cell r="AF34">
            <v>179.9</v>
          </cell>
          <cell r="AG34">
            <v>130.5</v>
          </cell>
          <cell r="AH34">
            <v>135</v>
          </cell>
          <cell r="AI34">
            <v>449.8</v>
          </cell>
          <cell r="AJ34">
            <v>197.9</v>
          </cell>
          <cell r="AK34">
            <v>332.9</v>
          </cell>
          <cell r="AL34">
            <v>557.79999999999995</v>
          </cell>
          <cell r="AM34">
            <v>2087.3000000000002</v>
          </cell>
          <cell r="AN34">
            <v>2033.3</v>
          </cell>
          <cell r="AO34">
            <v>287.89999999999998</v>
          </cell>
          <cell r="AP34">
            <v>665.8</v>
          </cell>
          <cell r="AQ34">
            <v>233.9</v>
          </cell>
          <cell r="AR34">
            <v>503.8</v>
          </cell>
          <cell r="AS34">
            <v>3190.9</v>
          </cell>
          <cell r="AT34">
            <v>949.2</v>
          </cell>
          <cell r="AU34">
            <v>2537.1</v>
          </cell>
          <cell r="AV34">
            <v>4354.5</v>
          </cell>
          <cell r="AW34">
            <v>126</v>
          </cell>
          <cell r="AX34">
            <v>274.39999999999998</v>
          </cell>
          <cell r="AY34">
            <v>620.79999999999995</v>
          </cell>
          <cell r="AZ34">
            <v>845.7</v>
          </cell>
          <cell r="BA34">
            <v>2708.1</v>
          </cell>
          <cell r="BB34">
            <v>5182.2</v>
          </cell>
          <cell r="BC34">
            <v>265.39999999999998</v>
          </cell>
          <cell r="BD34">
            <v>809.7</v>
          </cell>
          <cell r="BE34">
            <v>1583.4</v>
          </cell>
          <cell r="BF34">
            <v>1331.5</v>
          </cell>
          <cell r="BG34">
            <v>0</v>
          </cell>
          <cell r="BH34">
            <v>7197.5</v>
          </cell>
          <cell r="BI34">
            <v>108</v>
          </cell>
          <cell r="BJ34">
            <v>206.9</v>
          </cell>
          <cell r="BK34">
            <v>45</v>
          </cell>
          <cell r="BL34">
            <v>278.89999999999998</v>
          </cell>
          <cell r="BM34">
            <v>170.9</v>
          </cell>
          <cell r="BN34">
            <v>90</v>
          </cell>
          <cell r="BO34">
            <v>328.4</v>
          </cell>
          <cell r="BP34">
            <v>1169.5999999999999</v>
          </cell>
          <cell r="BQ34">
            <v>364.9</v>
          </cell>
          <cell r="BR34">
            <v>94.6</v>
          </cell>
          <cell r="BS34">
            <v>815.3</v>
          </cell>
          <cell r="BT34">
            <v>1072.0999999999999</v>
          </cell>
          <cell r="BU34">
            <v>251.8</v>
          </cell>
          <cell r="BV34">
            <v>4494.3999999999996</v>
          </cell>
          <cell r="BW34">
            <v>292.3</v>
          </cell>
          <cell r="BX34">
            <v>112.4</v>
          </cell>
          <cell r="BY34">
            <v>1955.3</v>
          </cell>
          <cell r="BZ34">
            <v>121.4</v>
          </cell>
          <cell r="CA34">
            <v>54</v>
          </cell>
          <cell r="CB34">
            <v>98.9</v>
          </cell>
          <cell r="CC34">
            <v>157.4</v>
          </cell>
          <cell r="CD34">
            <v>166.4</v>
          </cell>
          <cell r="CE34">
            <v>94.4</v>
          </cell>
          <cell r="CF34">
            <v>89.9</v>
          </cell>
          <cell r="CG34">
            <v>265.3</v>
          </cell>
          <cell r="CH34">
            <v>2637.4</v>
          </cell>
          <cell r="CI34">
            <v>422.7</v>
          </cell>
          <cell r="CJ34">
            <v>391.2</v>
          </cell>
          <cell r="CK34">
            <v>238.3</v>
          </cell>
          <cell r="CL34">
            <v>161.9</v>
          </cell>
          <cell r="CM34">
            <v>454.1</v>
          </cell>
          <cell r="CN34">
            <v>872.3</v>
          </cell>
          <cell r="CO34">
            <v>418.2</v>
          </cell>
          <cell r="CP34">
            <v>400.2</v>
          </cell>
          <cell r="CQ34">
            <v>3687.1</v>
          </cell>
          <cell r="CR34">
            <v>962.2</v>
          </cell>
          <cell r="CS34">
            <v>332.7</v>
          </cell>
          <cell r="CT34">
            <v>229.3</v>
          </cell>
          <cell r="CU34">
            <v>643</v>
          </cell>
          <cell r="CV34">
            <v>759.9</v>
          </cell>
          <cell r="CW34">
            <v>4457.3999999999996</v>
          </cell>
          <cell r="CX34">
            <v>332.7</v>
          </cell>
          <cell r="CY34">
            <v>6007.2</v>
          </cell>
          <cell r="CZ34">
            <v>3956.8</v>
          </cell>
          <cell r="DA34">
            <v>6528.8</v>
          </cell>
          <cell r="DB34">
            <v>2113.3000000000002</v>
          </cell>
          <cell r="DC34">
            <v>6798.6</v>
          </cell>
          <cell r="DD34">
            <v>25827.3</v>
          </cell>
          <cell r="DE34">
            <v>8201.4</v>
          </cell>
          <cell r="DF34">
            <v>1295</v>
          </cell>
          <cell r="DG34">
            <v>63380.3</v>
          </cell>
          <cell r="DH34">
            <v>8771.9</v>
          </cell>
          <cell r="DI34">
            <v>0</v>
          </cell>
          <cell r="DJ34">
            <v>1187.0999999999999</v>
          </cell>
          <cell r="DK34">
            <v>116.9</v>
          </cell>
          <cell r="DL34">
            <v>179.9</v>
          </cell>
          <cell r="DM34">
            <v>6978.4</v>
          </cell>
          <cell r="DN34">
            <v>2769.8</v>
          </cell>
          <cell r="DO34">
            <v>3705</v>
          </cell>
          <cell r="DP34">
            <v>3992.8</v>
          </cell>
          <cell r="DQ34">
            <v>89.9</v>
          </cell>
          <cell r="DR34">
            <v>701.4</v>
          </cell>
          <cell r="DS34">
            <v>1573.7</v>
          </cell>
          <cell r="DT34">
            <v>458.6</v>
          </cell>
          <cell r="DU34">
            <v>1187.05</v>
          </cell>
          <cell r="DV34">
            <v>3237.4</v>
          </cell>
          <cell r="DW34">
            <v>27</v>
          </cell>
        </row>
        <row r="35">
          <cell r="C35">
            <v>0</v>
          </cell>
          <cell r="D35">
            <v>0</v>
          </cell>
          <cell r="E35">
            <v>58.5</v>
          </cell>
          <cell r="F35">
            <v>166.4</v>
          </cell>
          <cell r="G35">
            <v>170.9</v>
          </cell>
          <cell r="H35">
            <v>292.39999999999998</v>
          </cell>
          <cell r="I35">
            <v>103.5</v>
          </cell>
          <cell r="J35">
            <v>103.5</v>
          </cell>
          <cell r="K35">
            <v>90</v>
          </cell>
          <cell r="L35">
            <v>108</v>
          </cell>
          <cell r="M35">
            <v>292.39999999999998</v>
          </cell>
          <cell r="N35">
            <v>144</v>
          </cell>
          <cell r="O35">
            <v>215.9</v>
          </cell>
          <cell r="P35">
            <v>1241.5999999999999</v>
          </cell>
          <cell r="Q35">
            <v>22.5</v>
          </cell>
          <cell r="R35">
            <v>36</v>
          </cell>
          <cell r="S35">
            <v>121.5</v>
          </cell>
          <cell r="T35">
            <v>206.9</v>
          </cell>
          <cell r="U35">
            <v>188.9</v>
          </cell>
          <cell r="V35">
            <v>539.79999999999995</v>
          </cell>
          <cell r="W35">
            <v>27</v>
          </cell>
          <cell r="X35">
            <v>18</v>
          </cell>
          <cell r="Y35">
            <v>40.5</v>
          </cell>
          <cell r="Z35">
            <v>18</v>
          </cell>
          <cell r="AA35">
            <v>36</v>
          </cell>
          <cell r="AB35">
            <v>108</v>
          </cell>
          <cell r="AC35">
            <v>0</v>
          </cell>
          <cell r="AD35">
            <v>27</v>
          </cell>
          <cell r="AE35">
            <v>27</v>
          </cell>
          <cell r="AF35">
            <v>27</v>
          </cell>
          <cell r="AG35">
            <v>18</v>
          </cell>
          <cell r="AH35">
            <v>54</v>
          </cell>
          <cell r="AI35">
            <v>238.4</v>
          </cell>
          <cell r="AJ35">
            <v>152.9</v>
          </cell>
          <cell r="AK35">
            <v>13.5</v>
          </cell>
          <cell r="AL35">
            <v>845.7</v>
          </cell>
          <cell r="AM35">
            <v>1079.5999999999999</v>
          </cell>
          <cell r="AN35">
            <v>881.7</v>
          </cell>
          <cell r="AO35">
            <v>863.7</v>
          </cell>
          <cell r="AP35">
            <v>854.7</v>
          </cell>
          <cell r="AQ35">
            <v>9</v>
          </cell>
          <cell r="AR35">
            <v>1088.5999999999999</v>
          </cell>
          <cell r="AS35">
            <v>2363.1999999999998</v>
          </cell>
          <cell r="AT35">
            <v>643.29999999999995</v>
          </cell>
          <cell r="AU35">
            <v>1025.5999999999999</v>
          </cell>
          <cell r="AV35">
            <v>647.79999999999995</v>
          </cell>
          <cell r="AW35">
            <v>31.5</v>
          </cell>
          <cell r="AX35">
            <v>99</v>
          </cell>
          <cell r="AY35">
            <v>72</v>
          </cell>
          <cell r="AZ35">
            <v>197.9</v>
          </cell>
          <cell r="BA35">
            <v>90</v>
          </cell>
          <cell r="BB35">
            <v>665.8</v>
          </cell>
          <cell r="BC35">
            <v>49.5</v>
          </cell>
          <cell r="BD35">
            <v>256.39999999999998</v>
          </cell>
          <cell r="BE35">
            <v>1043.5999999999999</v>
          </cell>
          <cell r="BF35">
            <v>755.7</v>
          </cell>
          <cell r="BG35">
            <v>935.7</v>
          </cell>
          <cell r="BH35">
            <v>1007.6</v>
          </cell>
          <cell r="BI35">
            <v>45</v>
          </cell>
          <cell r="BJ35">
            <v>184.4</v>
          </cell>
          <cell r="BK35">
            <v>27</v>
          </cell>
          <cell r="BL35">
            <v>103.5</v>
          </cell>
          <cell r="BM35">
            <v>27</v>
          </cell>
          <cell r="BN35">
            <v>9</v>
          </cell>
          <cell r="BO35">
            <v>54</v>
          </cell>
          <cell r="BP35">
            <v>170.9</v>
          </cell>
          <cell r="BQ35">
            <v>49.6</v>
          </cell>
          <cell r="BR35">
            <v>22.5</v>
          </cell>
          <cell r="BS35">
            <v>117.1</v>
          </cell>
          <cell r="BT35">
            <v>400.9</v>
          </cell>
          <cell r="BU35">
            <v>94.4</v>
          </cell>
          <cell r="BV35">
            <v>1573</v>
          </cell>
          <cell r="BW35">
            <v>121.4</v>
          </cell>
          <cell r="BX35">
            <v>22.5</v>
          </cell>
          <cell r="BY35">
            <v>279.3</v>
          </cell>
          <cell r="BZ35">
            <v>31.5</v>
          </cell>
          <cell r="CA35">
            <v>7</v>
          </cell>
          <cell r="CB35">
            <v>0</v>
          </cell>
          <cell r="CC35">
            <v>31.5</v>
          </cell>
          <cell r="CD35">
            <v>18</v>
          </cell>
          <cell r="CE35">
            <v>0</v>
          </cell>
          <cell r="CF35">
            <v>13.5</v>
          </cell>
          <cell r="CG35">
            <v>206.8</v>
          </cell>
          <cell r="CH35">
            <v>4835.2</v>
          </cell>
          <cell r="CI35">
            <v>431.7</v>
          </cell>
          <cell r="CJ35">
            <v>80.900000000000006</v>
          </cell>
          <cell r="CK35">
            <v>278.8</v>
          </cell>
          <cell r="CL35">
            <v>54</v>
          </cell>
          <cell r="CM35">
            <v>67.400000000000006</v>
          </cell>
          <cell r="CN35">
            <v>337.2</v>
          </cell>
          <cell r="CO35">
            <v>215.8</v>
          </cell>
          <cell r="CP35">
            <v>130.4</v>
          </cell>
          <cell r="CQ35">
            <v>8669.1</v>
          </cell>
          <cell r="CR35">
            <v>2329.1</v>
          </cell>
          <cell r="CS35">
            <v>2562.9</v>
          </cell>
          <cell r="CT35">
            <v>849.8</v>
          </cell>
          <cell r="CU35">
            <v>220.3</v>
          </cell>
          <cell r="CV35">
            <v>112.4</v>
          </cell>
          <cell r="CW35">
            <v>78294.600000000006</v>
          </cell>
          <cell r="CX35">
            <v>3138.5</v>
          </cell>
          <cell r="CY35">
            <v>1519.8</v>
          </cell>
          <cell r="CZ35">
            <v>2410.1</v>
          </cell>
          <cell r="DA35">
            <v>13795</v>
          </cell>
          <cell r="DB35">
            <v>4001.8</v>
          </cell>
          <cell r="DC35">
            <v>881.3</v>
          </cell>
          <cell r="DD35">
            <v>3021.6</v>
          </cell>
          <cell r="DE35">
            <v>78705</v>
          </cell>
          <cell r="DF35">
            <v>17338.099999999999</v>
          </cell>
          <cell r="DG35">
            <v>384507</v>
          </cell>
          <cell r="DH35">
            <v>415789.5</v>
          </cell>
          <cell r="DI35">
            <v>6779.7</v>
          </cell>
          <cell r="DJ35">
            <v>12482</v>
          </cell>
          <cell r="DK35">
            <v>27</v>
          </cell>
          <cell r="DL35">
            <v>481.1</v>
          </cell>
          <cell r="DM35">
            <v>16618.7</v>
          </cell>
          <cell r="DN35">
            <v>11330.9</v>
          </cell>
          <cell r="DO35">
            <v>2841.7</v>
          </cell>
          <cell r="DP35">
            <v>1618.7</v>
          </cell>
          <cell r="DQ35">
            <v>9</v>
          </cell>
          <cell r="DR35">
            <v>13.5</v>
          </cell>
          <cell r="DS35">
            <v>67.400000000000006</v>
          </cell>
          <cell r="DT35">
            <v>49.5</v>
          </cell>
          <cell r="DU35">
            <v>278.05</v>
          </cell>
          <cell r="DV35">
            <v>3309.4</v>
          </cell>
          <cell r="DW35">
            <v>22.5</v>
          </cell>
        </row>
        <row r="36">
          <cell r="C36">
            <v>9</v>
          </cell>
          <cell r="D36">
            <v>0</v>
          </cell>
          <cell r="E36">
            <v>4.5</v>
          </cell>
          <cell r="F36">
            <v>0</v>
          </cell>
          <cell r="G36">
            <v>13.5</v>
          </cell>
          <cell r="H36">
            <v>13.5</v>
          </cell>
          <cell r="I36">
            <v>13.5</v>
          </cell>
          <cell r="J36">
            <v>36</v>
          </cell>
          <cell r="K36">
            <v>4.5</v>
          </cell>
          <cell r="L36">
            <v>18</v>
          </cell>
          <cell r="M36">
            <v>54</v>
          </cell>
          <cell r="N36">
            <v>31.5</v>
          </cell>
          <cell r="O36">
            <v>72</v>
          </cell>
          <cell r="P36">
            <v>215.9</v>
          </cell>
          <cell r="Q36">
            <v>0</v>
          </cell>
          <cell r="R36">
            <v>0</v>
          </cell>
          <cell r="S36">
            <v>4.5</v>
          </cell>
          <cell r="T36">
            <v>31.5</v>
          </cell>
          <cell r="U36">
            <v>13.5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9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22.5</v>
          </cell>
          <cell r="AK36">
            <v>4.5</v>
          </cell>
          <cell r="AL36">
            <v>22.5</v>
          </cell>
          <cell r="AM36">
            <v>72</v>
          </cell>
          <cell r="AN36">
            <v>54</v>
          </cell>
          <cell r="AO36">
            <v>0</v>
          </cell>
          <cell r="AP36">
            <v>197.9</v>
          </cell>
          <cell r="AQ36">
            <v>0</v>
          </cell>
          <cell r="AR36">
            <v>85.5</v>
          </cell>
          <cell r="AS36">
            <v>120</v>
          </cell>
          <cell r="AT36">
            <v>31.5</v>
          </cell>
          <cell r="AU36">
            <v>108</v>
          </cell>
          <cell r="AV36">
            <v>72</v>
          </cell>
          <cell r="AW36">
            <v>4.5</v>
          </cell>
          <cell r="AX36">
            <v>4.5</v>
          </cell>
          <cell r="AY36">
            <v>18</v>
          </cell>
          <cell r="AZ36">
            <v>36</v>
          </cell>
          <cell r="BA36">
            <v>9</v>
          </cell>
          <cell r="BB36">
            <v>54</v>
          </cell>
          <cell r="BC36">
            <v>4.5</v>
          </cell>
          <cell r="BD36">
            <v>0</v>
          </cell>
          <cell r="BE36">
            <v>287.89999999999998</v>
          </cell>
          <cell r="BF36">
            <v>36</v>
          </cell>
          <cell r="BG36">
            <v>144</v>
          </cell>
          <cell r="BH36">
            <v>287.89999999999998</v>
          </cell>
          <cell r="BI36">
            <v>0</v>
          </cell>
          <cell r="BJ36">
            <v>4.5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18</v>
          </cell>
          <cell r="BQ36">
            <v>0</v>
          </cell>
          <cell r="BR36">
            <v>0</v>
          </cell>
          <cell r="BS36">
            <v>0</v>
          </cell>
          <cell r="BT36">
            <v>18</v>
          </cell>
          <cell r="BU36">
            <v>4.5</v>
          </cell>
          <cell r="BV36">
            <v>0</v>
          </cell>
          <cell r="BW36">
            <v>31.5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4.5</v>
          </cell>
          <cell r="CG36">
            <v>40.5</v>
          </cell>
          <cell r="CH36">
            <v>1318.7</v>
          </cell>
          <cell r="CI36">
            <v>9</v>
          </cell>
          <cell r="CJ36">
            <v>40.5</v>
          </cell>
          <cell r="CK36">
            <v>13.5</v>
          </cell>
          <cell r="CL36">
            <v>0</v>
          </cell>
          <cell r="CM36">
            <v>4.5</v>
          </cell>
          <cell r="CN36">
            <v>36</v>
          </cell>
          <cell r="CO36">
            <v>40.5</v>
          </cell>
          <cell r="CP36">
            <v>27</v>
          </cell>
          <cell r="CQ36">
            <v>161.9</v>
          </cell>
          <cell r="CR36">
            <v>71.900000000000006</v>
          </cell>
          <cell r="CS36">
            <v>170.9</v>
          </cell>
          <cell r="CT36">
            <v>31.5</v>
          </cell>
          <cell r="CU36">
            <v>9</v>
          </cell>
          <cell r="CV36">
            <v>116.9</v>
          </cell>
          <cell r="CW36">
            <v>3876</v>
          </cell>
          <cell r="CX36">
            <v>36</v>
          </cell>
          <cell r="CY36">
            <v>62.9</v>
          </cell>
          <cell r="CZ36">
            <v>125.9</v>
          </cell>
          <cell r="DA36">
            <v>701.4</v>
          </cell>
          <cell r="DB36">
            <v>98.9</v>
          </cell>
          <cell r="DC36">
            <v>36</v>
          </cell>
          <cell r="DD36">
            <v>71.900000000000006</v>
          </cell>
          <cell r="DE36">
            <v>1151.0999999999999</v>
          </cell>
          <cell r="DF36">
            <v>1295</v>
          </cell>
          <cell r="DG36">
            <v>209859.20000000001</v>
          </cell>
          <cell r="DH36">
            <v>345614</v>
          </cell>
          <cell r="DI36">
            <v>6779.7</v>
          </cell>
          <cell r="DJ36">
            <v>899.3</v>
          </cell>
          <cell r="DK36">
            <v>0</v>
          </cell>
          <cell r="DL36">
            <v>188.8</v>
          </cell>
          <cell r="DM36">
            <v>2949.6</v>
          </cell>
          <cell r="DN36">
            <v>4892.1000000000004</v>
          </cell>
          <cell r="DO36">
            <v>1079.0999999999999</v>
          </cell>
          <cell r="DP36">
            <v>269.8</v>
          </cell>
          <cell r="DQ36">
            <v>0</v>
          </cell>
          <cell r="DR36">
            <v>0</v>
          </cell>
          <cell r="DS36">
            <v>4.5</v>
          </cell>
          <cell r="DT36">
            <v>0</v>
          </cell>
          <cell r="DU36">
            <v>2.25</v>
          </cell>
          <cell r="DV36">
            <v>36</v>
          </cell>
          <cell r="DW36">
            <v>0</v>
          </cell>
        </row>
        <row r="37">
          <cell r="C37">
            <v>0</v>
          </cell>
          <cell r="D37">
            <v>0</v>
          </cell>
          <cell r="E37">
            <v>9</v>
          </cell>
          <cell r="F37">
            <v>36</v>
          </cell>
          <cell r="G37">
            <v>49.5</v>
          </cell>
          <cell r="H37">
            <v>22.5</v>
          </cell>
          <cell r="I37">
            <v>40.5</v>
          </cell>
          <cell r="J37">
            <v>0</v>
          </cell>
          <cell r="K37">
            <v>4.5</v>
          </cell>
          <cell r="L37">
            <v>13.5</v>
          </cell>
          <cell r="M37">
            <v>13.5</v>
          </cell>
          <cell r="N37">
            <v>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4.5</v>
          </cell>
          <cell r="AK37">
            <v>0</v>
          </cell>
          <cell r="AL37">
            <v>36</v>
          </cell>
          <cell r="AM37">
            <v>167.9</v>
          </cell>
          <cell r="AN37">
            <v>251.9</v>
          </cell>
          <cell r="AO37">
            <v>3166.9</v>
          </cell>
          <cell r="AP37">
            <v>99</v>
          </cell>
          <cell r="AQ37">
            <v>0</v>
          </cell>
          <cell r="AR37">
            <v>117</v>
          </cell>
          <cell r="AS37">
            <v>60</v>
          </cell>
          <cell r="AT37">
            <v>13.5</v>
          </cell>
          <cell r="AU37">
            <v>108</v>
          </cell>
          <cell r="AV37">
            <v>377.9</v>
          </cell>
          <cell r="AW37">
            <v>4.5</v>
          </cell>
          <cell r="AX37">
            <v>13.5</v>
          </cell>
          <cell r="AY37">
            <v>135</v>
          </cell>
          <cell r="AZ37">
            <v>18</v>
          </cell>
          <cell r="BA37">
            <v>27</v>
          </cell>
          <cell r="BB37">
            <v>108</v>
          </cell>
          <cell r="BC37">
            <v>4.5</v>
          </cell>
          <cell r="BD37">
            <v>4.5</v>
          </cell>
          <cell r="BE37">
            <v>0</v>
          </cell>
          <cell r="BF37">
            <v>0</v>
          </cell>
          <cell r="BG37">
            <v>0</v>
          </cell>
          <cell r="BH37">
            <v>287.89999999999998</v>
          </cell>
          <cell r="BI37">
            <v>0</v>
          </cell>
          <cell r="BJ37">
            <v>0</v>
          </cell>
          <cell r="BK37">
            <v>0</v>
          </cell>
          <cell r="BL37">
            <v>4.5</v>
          </cell>
          <cell r="BM37">
            <v>9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9</v>
          </cell>
          <cell r="BY37">
            <v>0</v>
          </cell>
          <cell r="BZ37">
            <v>0</v>
          </cell>
          <cell r="CA37">
            <v>0</v>
          </cell>
          <cell r="CB37">
            <v>13.5</v>
          </cell>
          <cell r="CC37">
            <v>22.5</v>
          </cell>
          <cell r="CD37">
            <v>0</v>
          </cell>
          <cell r="CE37">
            <v>0</v>
          </cell>
          <cell r="CF37">
            <v>4.5</v>
          </cell>
          <cell r="CG37">
            <v>9</v>
          </cell>
          <cell r="CH37">
            <v>0</v>
          </cell>
          <cell r="CI37">
            <v>0</v>
          </cell>
          <cell r="CJ37">
            <v>4.5</v>
          </cell>
          <cell r="CK37">
            <v>9</v>
          </cell>
          <cell r="CL37">
            <v>0</v>
          </cell>
          <cell r="CM37">
            <v>0</v>
          </cell>
          <cell r="CN37">
            <v>4.5</v>
          </cell>
          <cell r="CO37">
            <v>0</v>
          </cell>
          <cell r="CP37">
            <v>4.5</v>
          </cell>
          <cell r="CQ37">
            <v>54</v>
          </cell>
          <cell r="CR37">
            <v>62.9</v>
          </cell>
          <cell r="CS37">
            <v>80.900000000000006</v>
          </cell>
          <cell r="CT37">
            <v>62.9</v>
          </cell>
          <cell r="CU37">
            <v>22.5</v>
          </cell>
          <cell r="CV37">
            <v>0</v>
          </cell>
          <cell r="CW37">
            <v>16472.900000000001</v>
          </cell>
          <cell r="CX37">
            <v>152.9</v>
          </cell>
          <cell r="CY37">
            <v>4.5</v>
          </cell>
          <cell r="CZ37">
            <v>27</v>
          </cell>
          <cell r="DA37">
            <v>0</v>
          </cell>
          <cell r="DB37">
            <v>45</v>
          </cell>
          <cell r="DC37">
            <v>431.7</v>
          </cell>
          <cell r="DD37">
            <v>215.8</v>
          </cell>
          <cell r="DE37">
            <v>0</v>
          </cell>
          <cell r="DF37">
            <v>0</v>
          </cell>
          <cell r="DG37">
            <v>9859.2000000000007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</row>
        <row r="38">
          <cell r="C38">
            <v>4.5</v>
          </cell>
          <cell r="D38">
            <v>0</v>
          </cell>
          <cell r="E38">
            <v>9</v>
          </cell>
          <cell r="F38">
            <v>18</v>
          </cell>
          <cell r="G38">
            <v>4.5</v>
          </cell>
          <cell r="H38">
            <v>18</v>
          </cell>
          <cell r="I38">
            <v>9</v>
          </cell>
          <cell r="J38">
            <v>0</v>
          </cell>
          <cell r="K38">
            <v>0</v>
          </cell>
          <cell r="L38">
            <v>4.5</v>
          </cell>
          <cell r="M38">
            <v>4.5</v>
          </cell>
          <cell r="N38">
            <v>0</v>
          </cell>
          <cell r="O38">
            <v>0</v>
          </cell>
          <cell r="P38">
            <v>36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9</v>
          </cell>
          <cell r="Y38">
            <v>4.5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4.5</v>
          </cell>
          <cell r="AL38">
            <v>22.5</v>
          </cell>
          <cell r="AM38">
            <v>60</v>
          </cell>
          <cell r="AN38">
            <v>72</v>
          </cell>
          <cell r="AO38">
            <v>575.79999999999995</v>
          </cell>
          <cell r="AP38">
            <v>45</v>
          </cell>
          <cell r="AQ38">
            <v>4.5</v>
          </cell>
          <cell r="AR38">
            <v>148.4</v>
          </cell>
          <cell r="AS38">
            <v>120</v>
          </cell>
          <cell r="AT38">
            <v>18</v>
          </cell>
          <cell r="AU38">
            <v>144</v>
          </cell>
          <cell r="AV38">
            <v>251.9</v>
          </cell>
          <cell r="AW38">
            <v>4.5</v>
          </cell>
          <cell r="AX38">
            <v>0</v>
          </cell>
          <cell r="AY38">
            <v>9</v>
          </cell>
          <cell r="AZ38">
            <v>0</v>
          </cell>
          <cell r="BA38">
            <v>0</v>
          </cell>
          <cell r="BB38">
            <v>54</v>
          </cell>
          <cell r="BC38">
            <v>4.5</v>
          </cell>
          <cell r="BD38">
            <v>0</v>
          </cell>
          <cell r="BE38">
            <v>0</v>
          </cell>
          <cell r="BF38">
            <v>36</v>
          </cell>
          <cell r="BG38">
            <v>0</v>
          </cell>
          <cell r="BH38">
            <v>144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4.5</v>
          </cell>
          <cell r="BN38">
            <v>9</v>
          </cell>
          <cell r="BO38">
            <v>0</v>
          </cell>
          <cell r="BP38">
            <v>45</v>
          </cell>
          <cell r="BQ38">
            <v>0</v>
          </cell>
          <cell r="BR38">
            <v>0</v>
          </cell>
          <cell r="BS38">
            <v>40.5</v>
          </cell>
          <cell r="BT38">
            <v>40.5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</v>
          </cell>
          <cell r="CB38">
            <v>4.5</v>
          </cell>
          <cell r="CC38">
            <v>0</v>
          </cell>
          <cell r="CD38">
            <v>0</v>
          </cell>
          <cell r="CE38">
            <v>0</v>
          </cell>
          <cell r="CF38">
            <v>4.5</v>
          </cell>
          <cell r="CG38">
            <v>9</v>
          </cell>
          <cell r="CH38">
            <v>659.3</v>
          </cell>
          <cell r="CI38">
            <v>4.5</v>
          </cell>
          <cell r="CJ38">
            <v>4.5</v>
          </cell>
          <cell r="CK38">
            <v>22.5</v>
          </cell>
          <cell r="CL38">
            <v>0</v>
          </cell>
          <cell r="CM38">
            <v>0</v>
          </cell>
          <cell r="CN38">
            <v>4.5</v>
          </cell>
          <cell r="CO38">
            <v>18</v>
          </cell>
          <cell r="CP38">
            <v>0</v>
          </cell>
          <cell r="CQ38">
            <v>143.9</v>
          </cell>
          <cell r="CR38">
            <v>116.9</v>
          </cell>
          <cell r="CS38">
            <v>0</v>
          </cell>
          <cell r="CT38">
            <v>233.8</v>
          </cell>
          <cell r="CU38">
            <v>22.5</v>
          </cell>
          <cell r="CV38">
            <v>0</v>
          </cell>
          <cell r="CW38">
            <v>581.4</v>
          </cell>
          <cell r="CX38">
            <v>18</v>
          </cell>
          <cell r="CY38">
            <v>0</v>
          </cell>
          <cell r="CZ38">
            <v>9</v>
          </cell>
          <cell r="DA38">
            <v>0</v>
          </cell>
          <cell r="DB38">
            <v>0</v>
          </cell>
          <cell r="DC38">
            <v>0</v>
          </cell>
          <cell r="DD38">
            <v>143.9</v>
          </cell>
          <cell r="DE38">
            <v>0</v>
          </cell>
          <cell r="DF38">
            <v>107.9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</v>
          </cell>
          <cell r="DV38">
            <v>0</v>
          </cell>
          <cell r="DW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9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4.5</v>
          </cell>
          <cell r="AF40">
            <v>4.5</v>
          </cell>
          <cell r="AG40">
            <v>0</v>
          </cell>
          <cell r="AH40">
            <v>0</v>
          </cell>
          <cell r="AI40">
            <v>18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9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36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22.5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4.5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</row>
        <row r="44">
          <cell r="C44">
            <v>4.5</v>
          </cell>
          <cell r="D44">
            <v>0</v>
          </cell>
          <cell r="E44">
            <v>0</v>
          </cell>
          <cell r="F44">
            <v>4.5</v>
          </cell>
          <cell r="G44">
            <v>4.5</v>
          </cell>
          <cell r="H44">
            <v>256.39999999999998</v>
          </cell>
          <cell r="I44">
            <v>0</v>
          </cell>
          <cell r="J44">
            <v>0</v>
          </cell>
          <cell r="K44">
            <v>4.5</v>
          </cell>
          <cell r="L44">
            <v>0</v>
          </cell>
          <cell r="M44">
            <v>13.5</v>
          </cell>
          <cell r="N44">
            <v>9</v>
          </cell>
          <cell r="O44">
            <v>0</v>
          </cell>
          <cell r="P44">
            <v>0</v>
          </cell>
          <cell r="Q44">
            <v>4.5</v>
          </cell>
          <cell r="R44">
            <v>4.5</v>
          </cell>
          <cell r="S44">
            <v>4.5</v>
          </cell>
          <cell r="T44">
            <v>0</v>
          </cell>
          <cell r="U44">
            <v>4.5</v>
          </cell>
          <cell r="V44">
            <v>0</v>
          </cell>
          <cell r="W44">
            <v>0</v>
          </cell>
          <cell r="X44">
            <v>0</v>
          </cell>
          <cell r="Y44">
            <v>4.5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4.5</v>
          </cell>
          <cell r="AK44">
            <v>0</v>
          </cell>
          <cell r="AL44">
            <v>18</v>
          </cell>
          <cell r="AM44">
            <v>24</v>
          </cell>
          <cell r="AN44">
            <v>36</v>
          </cell>
          <cell r="AO44">
            <v>0</v>
          </cell>
          <cell r="AP44">
            <v>9</v>
          </cell>
          <cell r="AQ44">
            <v>4.5</v>
          </cell>
          <cell r="AR44">
            <v>9</v>
          </cell>
          <cell r="AS44">
            <v>12</v>
          </cell>
          <cell r="AT44">
            <v>13.5</v>
          </cell>
          <cell r="AU44">
            <v>18</v>
          </cell>
          <cell r="AV44">
            <v>0</v>
          </cell>
          <cell r="AW44">
            <v>0</v>
          </cell>
          <cell r="AX44">
            <v>0</v>
          </cell>
          <cell r="AY44">
            <v>9</v>
          </cell>
          <cell r="AZ44">
            <v>18</v>
          </cell>
          <cell r="BA44">
            <v>9</v>
          </cell>
          <cell r="BB44">
            <v>18</v>
          </cell>
          <cell r="BC44">
            <v>0</v>
          </cell>
          <cell r="BD44">
            <v>0</v>
          </cell>
          <cell r="BE44">
            <v>72</v>
          </cell>
          <cell r="BF44">
            <v>36</v>
          </cell>
          <cell r="BG44">
            <v>2807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4.5</v>
          </cell>
          <cell r="BN44">
            <v>4.5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9</v>
          </cell>
          <cell r="BV44">
            <v>0</v>
          </cell>
          <cell r="BW44">
            <v>9</v>
          </cell>
          <cell r="BX44">
            <v>9</v>
          </cell>
          <cell r="BY44">
            <v>0</v>
          </cell>
          <cell r="BZ44">
            <v>9</v>
          </cell>
          <cell r="CA44">
            <v>2</v>
          </cell>
          <cell r="CB44">
            <v>0</v>
          </cell>
          <cell r="CC44">
            <v>9</v>
          </cell>
          <cell r="CD44">
            <v>9</v>
          </cell>
          <cell r="CE44">
            <v>9</v>
          </cell>
          <cell r="CF44">
            <v>4.5</v>
          </cell>
          <cell r="CG44">
            <v>0</v>
          </cell>
          <cell r="CH44">
            <v>0</v>
          </cell>
          <cell r="CI44">
            <v>9</v>
          </cell>
          <cell r="CJ44">
            <v>0</v>
          </cell>
          <cell r="CK44">
            <v>9</v>
          </cell>
          <cell r="CL44">
            <v>4.5</v>
          </cell>
          <cell r="CM44">
            <v>9</v>
          </cell>
          <cell r="CN44">
            <v>13.5</v>
          </cell>
          <cell r="CO44">
            <v>9</v>
          </cell>
          <cell r="CP44">
            <v>9</v>
          </cell>
          <cell r="CQ44">
            <v>36</v>
          </cell>
          <cell r="CR44">
            <v>0</v>
          </cell>
          <cell r="CS44">
            <v>9</v>
          </cell>
          <cell r="CT44">
            <v>0</v>
          </cell>
          <cell r="CU44">
            <v>9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13.5</v>
          </cell>
          <cell r="DM44">
            <v>0</v>
          </cell>
          <cell r="DN44">
            <v>36</v>
          </cell>
          <cell r="DO44">
            <v>0</v>
          </cell>
          <cell r="DP44">
            <v>18</v>
          </cell>
          <cell r="DQ44">
            <v>4.5</v>
          </cell>
          <cell r="DR44">
            <v>0</v>
          </cell>
          <cell r="DS44">
            <v>18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4.5</v>
          </cell>
          <cell r="L45">
            <v>4.5</v>
          </cell>
          <cell r="M45">
            <v>13.5</v>
          </cell>
          <cell r="N45">
            <v>9</v>
          </cell>
          <cell r="O45">
            <v>0</v>
          </cell>
          <cell r="P45">
            <v>0</v>
          </cell>
          <cell r="Q45">
            <v>13.5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18</v>
          </cell>
          <cell r="W45">
            <v>4.5</v>
          </cell>
          <cell r="X45">
            <v>4.5</v>
          </cell>
          <cell r="Y45">
            <v>9</v>
          </cell>
          <cell r="Z45">
            <v>13.5</v>
          </cell>
          <cell r="AA45">
            <v>0</v>
          </cell>
          <cell r="AB45">
            <v>99</v>
          </cell>
          <cell r="AC45">
            <v>0</v>
          </cell>
          <cell r="AD45">
            <v>9</v>
          </cell>
          <cell r="AE45">
            <v>0</v>
          </cell>
          <cell r="AF45">
            <v>0</v>
          </cell>
          <cell r="AG45">
            <v>4.5</v>
          </cell>
          <cell r="AH45">
            <v>4.5</v>
          </cell>
          <cell r="AI45">
            <v>31.5</v>
          </cell>
          <cell r="AJ45">
            <v>18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90</v>
          </cell>
          <cell r="AQ45">
            <v>4.5</v>
          </cell>
          <cell r="AR45">
            <v>0</v>
          </cell>
          <cell r="AS45">
            <v>24</v>
          </cell>
          <cell r="AT45">
            <v>18</v>
          </cell>
          <cell r="AU45">
            <v>18</v>
          </cell>
          <cell r="AV45">
            <v>36</v>
          </cell>
          <cell r="AW45">
            <v>0</v>
          </cell>
          <cell r="AX45">
            <v>0</v>
          </cell>
          <cell r="AY45">
            <v>0</v>
          </cell>
          <cell r="AZ45">
            <v>18</v>
          </cell>
          <cell r="BA45">
            <v>9</v>
          </cell>
          <cell r="BB45">
            <v>0</v>
          </cell>
          <cell r="BC45">
            <v>27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144</v>
          </cell>
          <cell r="BI45">
            <v>0</v>
          </cell>
          <cell r="BJ45">
            <v>40.5</v>
          </cell>
          <cell r="BK45">
            <v>0</v>
          </cell>
          <cell r="BL45">
            <v>4.5</v>
          </cell>
          <cell r="BM45">
            <v>0</v>
          </cell>
          <cell r="BN45">
            <v>4.5</v>
          </cell>
          <cell r="BO45">
            <v>4.5</v>
          </cell>
          <cell r="BP45">
            <v>27</v>
          </cell>
          <cell r="BQ45">
            <v>31.5</v>
          </cell>
          <cell r="BR45">
            <v>9</v>
          </cell>
          <cell r="BS45">
            <v>0</v>
          </cell>
          <cell r="BT45">
            <v>13.5</v>
          </cell>
          <cell r="BU45">
            <v>0</v>
          </cell>
          <cell r="BV45">
            <v>0</v>
          </cell>
          <cell r="BW45">
            <v>4.5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4.5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54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36</v>
          </cell>
          <cell r="DB45">
            <v>0</v>
          </cell>
          <cell r="DC45">
            <v>0</v>
          </cell>
          <cell r="DD45">
            <v>0</v>
          </cell>
          <cell r="DE45">
            <v>143.9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4.5</v>
          </cell>
          <cell r="DL45">
            <v>4.5</v>
          </cell>
          <cell r="DM45">
            <v>71.900000000000006</v>
          </cell>
          <cell r="DN45">
            <v>36</v>
          </cell>
          <cell r="DO45">
            <v>18</v>
          </cell>
          <cell r="DP45">
            <v>62.9</v>
          </cell>
          <cell r="DQ45">
            <v>4.5</v>
          </cell>
          <cell r="DR45">
            <v>9</v>
          </cell>
          <cell r="DS45">
            <v>27</v>
          </cell>
          <cell r="DT45">
            <v>31.5</v>
          </cell>
          <cell r="DU45">
            <v>3</v>
          </cell>
          <cell r="DV45">
            <v>36</v>
          </cell>
          <cell r="DW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18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9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</row>
        <row r="47">
          <cell r="C47">
            <v>0</v>
          </cell>
          <cell r="D47">
            <v>0</v>
          </cell>
          <cell r="E47">
            <v>18</v>
          </cell>
          <cell r="F47">
            <v>18</v>
          </cell>
          <cell r="G47">
            <v>9</v>
          </cell>
          <cell r="H47">
            <v>81</v>
          </cell>
          <cell r="I47">
            <v>4.5</v>
          </cell>
          <cell r="J47">
            <v>22.5</v>
          </cell>
          <cell r="K47">
            <v>4.5</v>
          </cell>
          <cell r="L47">
            <v>0</v>
          </cell>
          <cell r="M47">
            <v>0</v>
          </cell>
          <cell r="N47">
            <v>0</v>
          </cell>
          <cell r="O47">
            <v>161.9</v>
          </cell>
          <cell r="P47">
            <v>144</v>
          </cell>
          <cell r="Q47">
            <v>0</v>
          </cell>
          <cell r="R47">
            <v>0</v>
          </cell>
          <cell r="S47">
            <v>0</v>
          </cell>
          <cell r="T47">
            <v>4.5</v>
          </cell>
          <cell r="U47">
            <v>9</v>
          </cell>
          <cell r="V47">
            <v>18</v>
          </cell>
          <cell r="W47">
            <v>0</v>
          </cell>
          <cell r="X47">
            <v>13.5</v>
          </cell>
          <cell r="Y47">
            <v>4.5</v>
          </cell>
          <cell r="Z47">
            <v>13.5</v>
          </cell>
          <cell r="AA47">
            <v>27</v>
          </cell>
          <cell r="AB47">
            <v>18</v>
          </cell>
          <cell r="AC47">
            <v>0</v>
          </cell>
          <cell r="AD47">
            <v>18</v>
          </cell>
          <cell r="AE47">
            <v>0</v>
          </cell>
          <cell r="AF47">
            <v>0</v>
          </cell>
          <cell r="AG47">
            <v>0</v>
          </cell>
          <cell r="AH47">
            <v>22.5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12</v>
          </cell>
          <cell r="AT47">
            <v>0</v>
          </cell>
          <cell r="AU47">
            <v>126</v>
          </cell>
          <cell r="AV47">
            <v>72</v>
          </cell>
          <cell r="AW47">
            <v>0</v>
          </cell>
          <cell r="AX47">
            <v>9</v>
          </cell>
          <cell r="AY47">
            <v>9</v>
          </cell>
          <cell r="AZ47">
            <v>18</v>
          </cell>
          <cell r="BA47">
            <v>9</v>
          </cell>
          <cell r="BB47">
            <v>36</v>
          </cell>
          <cell r="BC47">
            <v>0</v>
          </cell>
          <cell r="BD47">
            <v>4.5</v>
          </cell>
          <cell r="BE47">
            <v>36</v>
          </cell>
          <cell r="BF47">
            <v>0</v>
          </cell>
          <cell r="BG47">
            <v>0</v>
          </cell>
          <cell r="BH47">
            <v>0</v>
          </cell>
          <cell r="BI47">
            <v>4.5</v>
          </cell>
          <cell r="BJ47">
            <v>18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6</v>
          </cell>
          <cell r="DV47">
            <v>0</v>
          </cell>
          <cell r="DW47">
            <v>0</v>
          </cell>
        </row>
        <row r="48">
          <cell r="C48">
            <v>0</v>
          </cell>
          <cell r="D48">
            <v>0</v>
          </cell>
          <cell r="E48">
            <v>36</v>
          </cell>
          <cell r="F48">
            <v>0</v>
          </cell>
          <cell r="G48">
            <v>36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179.9</v>
          </cell>
          <cell r="N48">
            <v>144</v>
          </cell>
          <cell r="O48">
            <v>36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72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72</v>
          </cell>
          <cell r="AS48">
            <v>0</v>
          </cell>
          <cell r="AT48">
            <v>4.5</v>
          </cell>
          <cell r="AU48">
            <v>0</v>
          </cell>
          <cell r="AV48">
            <v>0</v>
          </cell>
          <cell r="AW48">
            <v>0</v>
          </cell>
          <cell r="AX48">
            <v>36</v>
          </cell>
          <cell r="AY48">
            <v>72</v>
          </cell>
          <cell r="AZ48">
            <v>0</v>
          </cell>
          <cell r="BA48">
            <v>36</v>
          </cell>
          <cell r="BB48">
            <v>0</v>
          </cell>
          <cell r="BC48">
            <v>0</v>
          </cell>
          <cell r="BD48">
            <v>179.9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4.5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18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36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</row>
        <row r="49">
          <cell r="C49">
            <v>0</v>
          </cell>
          <cell r="D49">
            <v>0</v>
          </cell>
          <cell r="E49">
            <v>40.5</v>
          </cell>
          <cell r="F49">
            <v>0</v>
          </cell>
          <cell r="G49">
            <v>4.5</v>
          </cell>
          <cell r="H49">
            <v>9</v>
          </cell>
          <cell r="I49">
            <v>0</v>
          </cell>
          <cell r="J49">
            <v>18</v>
          </cell>
          <cell r="K49">
            <v>13.5</v>
          </cell>
          <cell r="L49">
            <v>58.5</v>
          </cell>
          <cell r="M49">
            <v>0</v>
          </cell>
          <cell r="N49">
            <v>18</v>
          </cell>
          <cell r="O49">
            <v>18</v>
          </cell>
          <cell r="P49">
            <v>18</v>
          </cell>
          <cell r="Q49">
            <v>0</v>
          </cell>
          <cell r="R49">
            <v>13.5</v>
          </cell>
          <cell r="S49">
            <v>18</v>
          </cell>
          <cell r="T49">
            <v>13.5</v>
          </cell>
          <cell r="U49">
            <v>40.5</v>
          </cell>
          <cell r="V49">
            <v>18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4.5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36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4.5</v>
          </cell>
          <cell r="BM49">
            <v>0</v>
          </cell>
          <cell r="BN49">
            <v>0</v>
          </cell>
          <cell r="BO49">
            <v>0</v>
          </cell>
          <cell r="BP49">
            <v>9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224.7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4.5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</row>
        <row r="50">
          <cell r="C50">
            <v>0</v>
          </cell>
          <cell r="D50">
            <v>0</v>
          </cell>
          <cell r="E50">
            <v>4.5</v>
          </cell>
          <cell r="F50">
            <v>4.5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4.5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9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22.5</v>
          </cell>
          <cell r="AA50">
            <v>18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49.5</v>
          </cell>
          <cell r="AK50">
            <v>0</v>
          </cell>
          <cell r="AL50">
            <v>13.5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13.5</v>
          </cell>
          <cell r="AS50">
            <v>371.9</v>
          </cell>
          <cell r="AT50">
            <v>103.5</v>
          </cell>
          <cell r="AU50">
            <v>467.8</v>
          </cell>
          <cell r="AV50">
            <v>126</v>
          </cell>
          <cell r="AW50">
            <v>0</v>
          </cell>
          <cell r="AX50">
            <v>13.5</v>
          </cell>
          <cell r="AY50">
            <v>36</v>
          </cell>
          <cell r="AZ50">
            <v>269.89999999999998</v>
          </cell>
          <cell r="BA50">
            <v>54</v>
          </cell>
          <cell r="BB50">
            <v>90</v>
          </cell>
          <cell r="BC50">
            <v>13.5</v>
          </cell>
          <cell r="BD50">
            <v>13.5</v>
          </cell>
          <cell r="BE50">
            <v>251.9</v>
          </cell>
          <cell r="BF50">
            <v>36</v>
          </cell>
          <cell r="BG50">
            <v>0</v>
          </cell>
          <cell r="BH50">
            <v>144</v>
          </cell>
          <cell r="BI50">
            <v>0</v>
          </cell>
          <cell r="BJ50">
            <v>0</v>
          </cell>
          <cell r="BK50">
            <v>9</v>
          </cell>
          <cell r="BL50">
            <v>0</v>
          </cell>
          <cell r="BM50">
            <v>0</v>
          </cell>
          <cell r="BN50">
            <v>0</v>
          </cell>
          <cell r="BO50">
            <v>4.5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4.5</v>
          </cell>
          <cell r="BX50">
            <v>0</v>
          </cell>
          <cell r="BY50">
            <v>279.3</v>
          </cell>
          <cell r="BZ50">
            <v>27</v>
          </cell>
          <cell r="CA50">
            <v>0</v>
          </cell>
          <cell r="CB50">
            <v>0</v>
          </cell>
          <cell r="CC50">
            <v>0</v>
          </cell>
          <cell r="CD50">
            <v>4.5</v>
          </cell>
          <cell r="CE50">
            <v>4.5</v>
          </cell>
          <cell r="CF50">
            <v>13.5</v>
          </cell>
          <cell r="CG50">
            <v>4.5</v>
          </cell>
          <cell r="CH50">
            <v>659.3</v>
          </cell>
          <cell r="CI50">
            <v>9</v>
          </cell>
          <cell r="CJ50">
            <v>94.4</v>
          </cell>
          <cell r="CK50">
            <v>9</v>
          </cell>
          <cell r="CL50">
            <v>4.5</v>
          </cell>
          <cell r="CM50">
            <v>0</v>
          </cell>
          <cell r="CN50">
            <v>4.5</v>
          </cell>
          <cell r="CO50">
            <v>9</v>
          </cell>
          <cell r="CP50">
            <v>13.5</v>
          </cell>
          <cell r="CQ50">
            <v>0</v>
          </cell>
          <cell r="CR50">
            <v>0</v>
          </cell>
          <cell r="CS50">
            <v>9</v>
          </cell>
          <cell r="CT50">
            <v>4.5</v>
          </cell>
          <cell r="CU50">
            <v>0</v>
          </cell>
          <cell r="CV50">
            <v>71.900000000000006</v>
          </cell>
          <cell r="CW50">
            <v>1162.8</v>
          </cell>
          <cell r="CX50">
            <v>386.7</v>
          </cell>
          <cell r="CY50">
            <v>76.400000000000006</v>
          </cell>
          <cell r="CZ50">
            <v>530.6</v>
          </cell>
          <cell r="DA50">
            <v>449.6</v>
          </cell>
          <cell r="DB50">
            <v>188.8</v>
          </cell>
          <cell r="DC50">
            <v>179.9</v>
          </cell>
          <cell r="DD50">
            <v>287.8</v>
          </cell>
          <cell r="DE50">
            <v>287.8</v>
          </cell>
          <cell r="DF50">
            <v>431.7</v>
          </cell>
          <cell r="DG50">
            <v>0</v>
          </cell>
          <cell r="DH50">
            <v>1754.4</v>
          </cell>
          <cell r="DI50">
            <v>0</v>
          </cell>
          <cell r="DJ50">
            <v>359.7</v>
          </cell>
          <cell r="DK50">
            <v>27</v>
          </cell>
          <cell r="DL50">
            <v>455.6</v>
          </cell>
          <cell r="DM50">
            <v>1510.8</v>
          </cell>
          <cell r="DN50">
            <v>899.3</v>
          </cell>
          <cell r="DO50">
            <v>107.9</v>
          </cell>
          <cell r="DP50">
            <v>89.9</v>
          </cell>
          <cell r="DQ50">
            <v>13.5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4.5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4.5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296.89999999999998</v>
          </cell>
          <cell r="AX51">
            <v>1304.5</v>
          </cell>
          <cell r="AY51">
            <v>1061.5999999999999</v>
          </cell>
          <cell r="AZ51">
            <v>2519.1</v>
          </cell>
          <cell r="BA51">
            <v>54</v>
          </cell>
          <cell r="BB51">
            <v>54</v>
          </cell>
          <cell r="BC51">
            <v>0</v>
          </cell>
          <cell r="BD51">
            <v>0</v>
          </cell>
          <cell r="BE51">
            <v>36</v>
          </cell>
          <cell r="BF51">
            <v>0</v>
          </cell>
          <cell r="BG51">
            <v>0</v>
          </cell>
          <cell r="BH51">
            <v>287.89999999999998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4.5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4.5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27</v>
          </cell>
          <cell r="AS52">
            <v>12</v>
          </cell>
          <cell r="AT52">
            <v>4.5</v>
          </cell>
          <cell r="AU52">
            <v>54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18</v>
          </cell>
          <cell r="BB52">
            <v>36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9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4.5</v>
          </cell>
          <cell r="G54">
            <v>4.5</v>
          </cell>
          <cell r="H54">
            <v>4.5</v>
          </cell>
          <cell r="I54">
            <v>9</v>
          </cell>
          <cell r="J54">
            <v>63</v>
          </cell>
          <cell r="K54">
            <v>81</v>
          </cell>
          <cell r="L54">
            <v>166.4</v>
          </cell>
          <cell r="M54">
            <v>188.9</v>
          </cell>
          <cell r="N54">
            <v>121.5</v>
          </cell>
          <cell r="O54">
            <v>72</v>
          </cell>
          <cell r="P54">
            <v>36</v>
          </cell>
          <cell r="Q54">
            <v>9</v>
          </cell>
          <cell r="R54">
            <v>9</v>
          </cell>
          <cell r="S54">
            <v>9</v>
          </cell>
          <cell r="T54">
            <v>4.5</v>
          </cell>
          <cell r="U54">
            <v>13.5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4.5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27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126</v>
          </cell>
          <cell r="AS54">
            <v>311.89999999999998</v>
          </cell>
          <cell r="AT54">
            <v>283.39999999999998</v>
          </cell>
          <cell r="AU54">
            <v>845.7</v>
          </cell>
          <cell r="AV54">
            <v>179.9</v>
          </cell>
          <cell r="AW54">
            <v>36</v>
          </cell>
          <cell r="AX54">
            <v>152.9</v>
          </cell>
          <cell r="AY54">
            <v>1214.5999999999999</v>
          </cell>
          <cell r="AZ54">
            <v>1277.5999999999999</v>
          </cell>
          <cell r="BA54">
            <v>18</v>
          </cell>
          <cell r="BB54">
            <v>108</v>
          </cell>
          <cell r="BC54">
            <v>0</v>
          </cell>
          <cell r="BD54">
            <v>508.3</v>
          </cell>
          <cell r="BE54">
            <v>11048.1</v>
          </cell>
          <cell r="BF54">
            <v>3022.9</v>
          </cell>
          <cell r="BG54">
            <v>0</v>
          </cell>
          <cell r="BH54">
            <v>287.89999999999998</v>
          </cell>
          <cell r="BI54">
            <v>9</v>
          </cell>
          <cell r="BJ54">
            <v>4.5</v>
          </cell>
          <cell r="BK54">
            <v>0</v>
          </cell>
          <cell r="BL54">
            <v>4.5</v>
          </cell>
          <cell r="BM54">
            <v>18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27</v>
          </cell>
          <cell r="BV54">
            <v>224.7</v>
          </cell>
          <cell r="BW54">
            <v>27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9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9</v>
          </cell>
          <cell r="CY54">
            <v>0</v>
          </cell>
          <cell r="CZ54">
            <v>0</v>
          </cell>
          <cell r="DA54">
            <v>18</v>
          </cell>
          <cell r="DB54">
            <v>0</v>
          </cell>
          <cell r="DC54">
            <v>0</v>
          </cell>
          <cell r="DD54">
            <v>0</v>
          </cell>
          <cell r="DE54">
            <v>431.7</v>
          </cell>
          <cell r="DF54">
            <v>143.9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18</v>
          </cell>
          <cell r="AN55">
            <v>0</v>
          </cell>
          <cell r="AO55">
            <v>0</v>
          </cell>
          <cell r="AP55">
            <v>0</v>
          </cell>
          <cell r="AQ55">
            <v>18</v>
          </cell>
          <cell r="AR55">
            <v>0</v>
          </cell>
          <cell r="AS55">
            <v>0</v>
          </cell>
          <cell r="AT55">
            <v>0</v>
          </cell>
          <cell r="AU55">
            <v>24</v>
          </cell>
          <cell r="AV55">
            <v>27</v>
          </cell>
          <cell r="AW55">
            <v>737.7</v>
          </cell>
          <cell r="AX55">
            <v>179.9</v>
          </cell>
          <cell r="AY55">
            <v>899.7</v>
          </cell>
          <cell r="AZ55">
            <v>737.7</v>
          </cell>
          <cell r="BA55">
            <v>18</v>
          </cell>
          <cell r="BB55">
            <v>0</v>
          </cell>
          <cell r="BC55">
            <v>36</v>
          </cell>
          <cell r="BD55">
            <v>0</v>
          </cell>
          <cell r="BE55">
            <v>2015.3</v>
          </cell>
          <cell r="BF55">
            <v>1223.5999999999999</v>
          </cell>
          <cell r="BG55">
            <v>49.5</v>
          </cell>
          <cell r="BH55">
            <v>144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18</v>
          </cell>
          <cell r="BP55">
            <v>161.9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18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27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4.5</v>
          </cell>
          <cell r="CO55">
            <v>4.5</v>
          </cell>
          <cell r="CP55">
            <v>0</v>
          </cell>
          <cell r="CQ55">
            <v>0</v>
          </cell>
          <cell r="CR55">
            <v>9</v>
          </cell>
          <cell r="CS55">
            <v>9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27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26187.1</v>
          </cell>
          <cell r="DK55">
            <v>40.5</v>
          </cell>
          <cell r="DL55">
            <v>3005.6</v>
          </cell>
          <cell r="DM55">
            <v>1798.6</v>
          </cell>
          <cell r="DN55">
            <v>899.3</v>
          </cell>
          <cell r="DO55">
            <v>1348.9</v>
          </cell>
          <cell r="DP55">
            <v>18</v>
          </cell>
          <cell r="DQ55">
            <v>0</v>
          </cell>
          <cell r="DR55">
            <v>4.5</v>
          </cell>
          <cell r="DS55">
            <v>0</v>
          </cell>
          <cell r="DT55">
            <v>0</v>
          </cell>
          <cell r="DU55">
            <v>6.75</v>
          </cell>
          <cell r="DV55">
            <v>0</v>
          </cell>
          <cell r="DW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54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22.5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4.5</v>
          </cell>
          <cell r="DU56">
            <v>0</v>
          </cell>
          <cell r="DV56">
            <v>0</v>
          </cell>
          <cell r="DW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4.5</v>
          </cell>
          <cell r="M57">
            <v>0</v>
          </cell>
          <cell r="N57">
            <v>0</v>
          </cell>
          <cell r="O57">
            <v>0</v>
          </cell>
          <cell r="P57">
            <v>18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2703.6</v>
          </cell>
          <cell r="AS57">
            <v>227.9</v>
          </cell>
          <cell r="AT57">
            <v>211.4</v>
          </cell>
          <cell r="AU57">
            <v>323.89999999999998</v>
          </cell>
          <cell r="AV57">
            <v>18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81</v>
          </cell>
          <cell r="BB57">
            <v>54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144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13.5</v>
          </cell>
          <cell r="CQ57">
            <v>107.9</v>
          </cell>
          <cell r="CR57">
            <v>0</v>
          </cell>
          <cell r="CS57">
            <v>0</v>
          </cell>
          <cell r="CT57">
            <v>4.5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9</v>
          </cell>
          <cell r="DL57">
            <v>56</v>
          </cell>
          <cell r="DM57">
            <v>0</v>
          </cell>
          <cell r="DN57">
            <v>36</v>
          </cell>
          <cell r="DO57">
            <v>36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</row>
        <row r="58">
          <cell r="C58">
            <v>0</v>
          </cell>
          <cell r="D58">
            <v>0</v>
          </cell>
          <cell r="E58">
            <v>18</v>
          </cell>
          <cell r="F58">
            <v>0</v>
          </cell>
          <cell r="G58">
            <v>18</v>
          </cell>
          <cell r="H58">
            <v>45</v>
          </cell>
          <cell r="I58">
            <v>18</v>
          </cell>
          <cell r="J58">
            <v>9</v>
          </cell>
          <cell r="K58">
            <v>13.5</v>
          </cell>
          <cell r="L58">
            <v>18</v>
          </cell>
          <cell r="M58">
            <v>63</v>
          </cell>
          <cell r="N58">
            <v>9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9</v>
          </cell>
          <cell r="G59">
            <v>0</v>
          </cell>
          <cell r="H59">
            <v>4.5</v>
          </cell>
          <cell r="I59">
            <v>18</v>
          </cell>
          <cell r="J59">
            <v>0</v>
          </cell>
          <cell r="K59">
            <v>4.5</v>
          </cell>
          <cell r="L59">
            <v>0</v>
          </cell>
          <cell r="M59">
            <v>27</v>
          </cell>
          <cell r="N59">
            <v>67.5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4.5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4.5</v>
          </cell>
          <cell r="AR59">
            <v>0</v>
          </cell>
          <cell r="AS59">
            <v>0</v>
          </cell>
          <cell r="AT59">
            <v>4.5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4.5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</row>
        <row r="61">
          <cell r="C61">
            <v>0</v>
          </cell>
          <cell r="D61">
            <v>0</v>
          </cell>
          <cell r="E61">
            <v>9</v>
          </cell>
          <cell r="F61">
            <v>0</v>
          </cell>
          <cell r="G61">
            <v>0</v>
          </cell>
          <cell r="H61">
            <v>4.5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54</v>
          </cell>
          <cell r="W61">
            <v>4.5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9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144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9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107.9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503.6</v>
          </cell>
          <cell r="DE62">
            <v>3741</v>
          </cell>
          <cell r="DF62">
            <v>1007.2</v>
          </cell>
          <cell r="DG62">
            <v>0</v>
          </cell>
          <cell r="DH62">
            <v>5263.2</v>
          </cell>
          <cell r="DI62">
            <v>1694.9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45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4.5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4.5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18</v>
          </cell>
          <cell r="K65">
            <v>27</v>
          </cell>
          <cell r="L65">
            <v>27</v>
          </cell>
          <cell r="M65">
            <v>27</v>
          </cell>
          <cell r="N65">
            <v>4.5</v>
          </cell>
          <cell r="O65">
            <v>0</v>
          </cell>
          <cell r="P65">
            <v>0</v>
          </cell>
          <cell r="Q65">
            <v>18</v>
          </cell>
          <cell r="R65">
            <v>152.9</v>
          </cell>
          <cell r="S65">
            <v>202.4</v>
          </cell>
          <cell r="T65">
            <v>193.4</v>
          </cell>
          <cell r="U65">
            <v>31.5</v>
          </cell>
          <cell r="V65">
            <v>0</v>
          </cell>
          <cell r="W65">
            <v>4.5</v>
          </cell>
          <cell r="X65">
            <v>9</v>
          </cell>
          <cell r="Y65">
            <v>4.5</v>
          </cell>
          <cell r="Z65">
            <v>9</v>
          </cell>
          <cell r="AA65">
            <v>4.5</v>
          </cell>
          <cell r="AB65">
            <v>9</v>
          </cell>
          <cell r="AC65">
            <v>0</v>
          </cell>
          <cell r="AD65">
            <v>13.5</v>
          </cell>
          <cell r="AE65">
            <v>27</v>
          </cell>
          <cell r="AF65">
            <v>13.5</v>
          </cell>
          <cell r="AG65">
            <v>40.5</v>
          </cell>
          <cell r="AH65">
            <v>4.5</v>
          </cell>
          <cell r="AI65">
            <v>206.9</v>
          </cell>
          <cell r="AJ65">
            <v>0</v>
          </cell>
          <cell r="AK65">
            <v>4.5</v>
          </cell>
          <cell r="AL65">
            <v>9</v>
          </cell>
          <cell r="AM65">
            <v>120</v>
          </cell>
          <cell r="AN65">
            <v>54</v>
          </cell>
          <cell r="AO65">
            <v>144</v>
          </cell>
          <cell r="AP65">
            <v>63</v>
          </cell>
          <cell r="AQ65">
            <v>4.5</v>
          </cell>
          <cell r="AR65">
            <v>0</v>
          </cell>
          <cell r="AS65">
            <v>12</v>
          </cell>
          <cell r="AT65">
            <v>0</v>
          </cell>
          <cell r="AU65">
            <v>36</v>
          </cell>
          <cell r="AV65">
            <v>0</v>
          </cell>
          <cell r="AW65">
            <v>0</v>
          </cell>
          <cell r="AX65">
            <v>9</v>
          </cell>
          <cell r="AY65">
            <v>9</v>
          </cell>
          <cell r="AZ65">
            <v>0</v>
          </cell>
          <cell r="BA65">
            <v>9</v>
          </cell>
          <cell r="BB65">
            <v>18</v>
          </cell>
          <cell r="BC65">
            <v>0</v>
          </cell>
          <cell r="BD65">
            <v>4.5</v>
          </cell>
          <cell r="BE65">
            <v>0</v>
          </cell>
          <cell r="BF65">
            <v>0</v>
          </cell>
          <cell r="BG65">
            <v>144</v>
          </cell>
          <cell r="BH65">
            <v>0</v>
          </cell>
          <cell r="BI65">
            <v>0</v>
          </cell>
          <cell r="BJ65">
            <v>9</v>
          </cell>
          <cell r="BK65">
            <v>4.5</v>
          </cell>
          <cell r="BL65">
            <v>4.5</v>
          </cell>
          <cell r="BM65">
            <v>0</v>
          </cell>
          <cell r="BN65">
            <v>4.5</v>
          </cell>
          <cell r="BO65">
            <v>13.5</v>
          </cell>
          <cell r="BP65">
            <v>0</v>
          </cell>
          <cell r="BQ65">
            <v>9</v>
          </cell>
          <cell r="BR65">
            <v>0</v>
          </cell>
          <cell r="BS65">
            <v>4.5</v>
          </cell>
          <cell r="BT65">
            <v>0</v>
          </cell>
          <cell r="BU65">
            <v>54</v>
          </cell>
          <cell r="BV65">
            <v>449.4</v>
          </cell>
          <cell r="BW65">
            <v>179.9</v>
          </cell>
          <cell r="BX65">
            <v>0</v>
          </cell>
          <cell r="BY65">
            <v>838</v>
          </cell>
          <cell r="BZ65">
            <v>9</v>
          </cell>
          <cell r="CA65">
            <v>0</v>
          </cell>
          <cell r="CB65">
            <v>4.5</v>
          </cell>
          <cell r="CC65">
            <v>4.5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659.3</v>
          </cell>
          <cell r="CI65">
            <v>31.5</v>
          </cell>
          <cell r="CJ65">
            <v>4.5</v>
          </cell>
          <cell r="CK65">
            <v>62.9</v>
          </cell>
          <cell r="CL65">
            <v>18</v>
          </cell>
          <cell r="CM65">
            <v>9</v>
          </cell>
          <cell r="CN65">
            <v>58.5</v>
          </cell>
          <cell r="CO65">
            <v>40.5</v>
          </cell>
          <cell r="CP65">
            <v>67.400000000000006</v>
          </cell>
          <cell r="CQ65">
            <v>18</v>
          </cell>
          <cell r="CR65">
            <v>18</v>
          </cell>
          <cell r="CS65">
            <v>9</v>
          </cell>
          <cell r="CT65">
            <v>22.5</v>
          </cell>
          <cell r="CU65">
            <v>0</v>
          </cell>
          <cell r="CV65">
            <v>22.5</v>
          </cell>
          <cell r="CW65">
            <v>193.8</v>
          </cell>
          <cell r="CX65">
            <v>36</v>
          </cell>
          <cell r="CY65">
            <v>36</v>
          </cell>
          <cell r="CZ65">
            <v>45</v>
          </cell>
          <cell r="DA65">
            <v>125.9</v>
          </cell>
          <cell r="DB65">
            <v>27</v>
          </cell>
          <cell r="DC65">
            <v>449.6</v>
          </cell>
          <cell r="DD65">
            <v>71.900000000000006</v>
          </cell>
          <cell r="DE65">
            <v>143.9</v>
          </cell>
          <cell r="DF65">
            <v>36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4.5</v>
          </cell>
          <cell r="DL65">
            <v>40</v>
          </cell>
          <cell r="DM65">
            <v>0</v>
          </cell>
          <cell r="DN65">
            <v>0</v>
          </cell>
          <cell r="DO65">
            <v>18</v>
          </cell>
          <cell r="DP65">
            <v>9</v>
          </cell>
          <cell r="DQ65">
            <v>0</v>
          </cell>
          <cell r="DR65">
            <v>0</v>
          </cell>
          <cell r="DS65">
            <v>13.5</v>
          </cell>
          <cell r="DT65">
            <v>0</v>
          </cell>
          <cell r="DU65">
            <v>8.25</v>
          </cell>
          <cell r="DV65">
            <v>0</v>
          </cell>
          <cell r="DW65">
            <v>9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4.5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22.5</v>
          </cell>
          <cell r="M67">
            <v>45</v>
          </cell>
          <cell r="N67">
            <v>13.5</v>
          </cell>
          <cell r="O67">
            <v>18</v>
          </cell>
          <cell r="P67">
            <v>18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4.5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0.4</v>
          </cell>
          <cell r="K69">
            <v>1.3</v>
          </cell>
          <cell r="L69">
            <v>3.8</v>
          </cell>
          <cell r="M69">
            <v>0</v>
          </cell>
          <cell r="N69">
            <v>0.7</v>
          </cell>
          <cell r="O69">
            <v>30.8</v>
          </cell>
          <cell r="P69">
            <v>54.3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18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4.5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4.5</v>
          </cell>
          <cell r="U70">
            <v>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4.5</v>
          </cell>
          <cell r="AJ70">
            <v>4.5</v>
          </cell>
          <cell r="AK70">
            <v>54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18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13.5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4.5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13.5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4.5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71.900000000000006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</row>
        <row r="71">
          <cell r="C71">
            <v>0</v>
          </cell>
          <cell r="D71">
            <v>0</v>
          </cell>
          <cell r="E71">
            <v>22.5</v>
          </cell>
          <cell r="F71">
            <v>18</v>
          </cell>
          <cell r="G71">
            <v>4.5</v>
          </cell>
          <cell r="H71">
            <v>22.5</v>
          </cell>
          <cell r="I71">
            <v>9</v>
          </cell>
          <cell r="J71">
            <v>4.5</v>
          </cell>
          <cell r="K71">
            <v>31.5</v>
          </cell>
          <cell r="L71">
            <v>215.9</v>
          </cell>
          <cell r="M71">
            <v>332.9</v>
          </cell>
          <cell r="N71">
            <v>45</v>
          </cell>
          <cell r="O71">
            <v>36</v>
          </cell>
          <cell r="P71">
            <v>108</v>
          </cell>
          <cell r="Q71">
            <v>0</v>
          </cell>
          <cell r="R71">
            <v>0</v>
          </cell>
          <cell r="S71">
            <v>0</v>
          </cell>
          <cell r="T71">
            <v>4.5</v>
          </cell>
          <cell r="U71">
            <v>9</v>
          </cell>
          <cell r="V71">
            <v>36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4.5</v>
          </cell>
          <cell r="AB71">
            <v>9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4.5</v>
          </cell>
          <cell r="AK71">
            <v>4.5</v>
          </cell>
          <cell r="AL71">
            <v>9</v>
          </cell>
          <cell r="AM71">
            <v>0</v>
          </cell>
          <cell r="AN71">
            <v>0</v>
          </cell>
          <cell r="AO71">
            <v>287.89999999999998</v>
          </cell>
          <cell r="AP71">
            <v>9</v>
          </cell>
          <cell r="AQ71">
            <v>0</v>
          </cell>
          <cell r="AR71">
            <v>9</v>
          </cell>
          <cell r="AS71">
            <v>36</v>
          </cell>
          <cell r="AT71">
            <v>0</v>
          </cell>
          <cell r="AU71">
            <v>36</v>
          </cell>
          <cell r="AV71">
            <v>0</v>
          </cell>
          <cell r="AW71">
            <v>0</v>
          </cell>
          <cell r="AX71">
            <v>4.5</v>
          </cell>
          <cell r="AY71">
            <v>0</v>
          </cell>
          <cell r="AZ71">
            <v>0</v>
          </cell>
          <cell r="BA71">
            <v>0</v>
          </cell>
          <cell r="BB71">
            <v>18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4.5</v>
          </cell>
          <cell r="BP71">
            <v>0</v>
          </cell>
          <cell r="BQ71">
            <v>0</v>
          </cell>
          <cell r="BR71">
            <v>0</v>
          </cell>
          <cell r="BS71">
            <v>4.5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4.5</v>
          </cell>
          <cell r="CM71">
            <v>0</v>
          </cell>
          <cell r="CN71">
            <v>4.5</v>
          </cell>
          <cell r="CO71">
            <v>4.5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9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3</v>
          </cell>
          <cell r="DV71">
            <v>0</v>
          </cell>
          <cell r="DW71">
            <v>0</v>
          </cell>
        </row>
        <row r="72">
          <cell r="C72">
            <v>0</v>
          </cell>
          <cell r="D72">
            <v>0</v>
          </cell>
          <cell r="E72">
            <v>4.5</v>
          </cell>
          <cell r="F72">
            <v>4.5</v>
          </cell>
          <cell r="G72">
            <v>4.5</v>
          </cell>
          <cell r="H72">
            <v>49.5</v>
          </cell>
          <cell r="I72">
            <v>18</v>
          </cell>
          <cell r="J72">
            <v>4.5</v>
          </cell>
          <cell r="K72">
            <v>0</v>
          </cell>
          <cell r="L72">
            <v>0</v>
          </cell>
          <cell r="M72">
            <v>90</v>
          </cell>
          <cell r="N72">
            <v>0</v>
          </cell>
          <cell r="O72">
            <v>18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40.5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4.5</v>
          </cell>
          <cell r="AS72">
            <v>36</v>
          </cell>
          <cell r="AT72">
            <v>13.5</v>
          </cell>
          <cell r="AU72">
            <v>0</v>
          </cell>
          <cell r="AV72">
            <v>18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4.5</v>
          </cell>
          <cell r="BP72">
            <v>0</v>
          </cell>
          <cell r="BQ72">
            <v>0</v>
          </cell>
          <cell r="BR72">
            <v>0</v>
          </cell>
          <cell r="BS72">
            <v>4.5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4.5</v>
          </cell>
          <cell r="CD72">
            <v>0</v>
          </cell>
          <cell r="CE72">
            <v>4.5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4.5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4.5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9</v>
          </cell>
          <cell r="DA72">
            <v>18</v>
          </cell>
          <cell r="DB72">
            <v>9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575.5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36</v>
          </cell>
          <cell r="DW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449.4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4.5</v>
          </cell>
          <cell r="CC73">
            <v>0</v>
          </cell>
          <cell r="CD73">
            <v>9</v>
          </cell>
          <cell r="CE73">
            <v>0</v>
          </cell>
          <cell r="CF73">
            <v>0</v>
          </cell>
          <cell r="CG73">
            <v>4.5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4.5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18</v>
          </cell>
          <cell r="DB73">
            <v>27</v>
          </cell>
          <cell r="DC73">
            <v>143.9</v>
          </cell>
          <cell r="DD73">
            <v>143.9</v>
          </cell>
          <cell r="DE73">
            <v>2014.4</v>
          </cell>
          <cell r="DF73">
            <v>143.9</v>
          </cell>
          <cell r="DG73">
            <v>1408.5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4.5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4.5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4.5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4.5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287.89999999999998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45</v>
          </cell>
          <cell r="DA74">
            <v>71.900000000000006</v>
          </cell>
          <cell r="DB74">
            <v>9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4.5</v>
          </cell>
          <cell r="BV75">
            <v>224.7</v>
          </cell>
          <cell r="BW75">
            <v>4.5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4.5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4.5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9</v>
          </cell>
          <cell r="N76">
            <v>4.5</v>
          </cell>
          <cell r="O76">
            <v>0</v>
          </cell>
          <cell r="P76">
            <v>0</v>
          </cell>
          <cell r="Q76">
            <v>0</v>
          </cell>
          <cell r="R76">
            <v>4.5</v>
          </cell>
          <cell r="S76">
            <v>0</v>
          </cell>
          <cell r="T76">
            <v>4.5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4.5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9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36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4.5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4.5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4.5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8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108</v>
          </cell>
          <cell r="AS78">
            <v>9</v>
          </cell>
          <cell r="AT78">
            <v>0</v>
          </cell>
          <cell r="AU78">
            <v>0</v>
          </cell>
          <cell r="AV78">
            <v>4.5</v>
          </cell>
          <cell r="AW78">
            <v>0</v>
          </cell>
          <cell r="AX78">
            <v>0</v>
          </cell>
          <cell r="AY78">
            <v>0</v>
          </cell>
          <cell r="AZ78">
            <v>18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1348.3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1</v>
          </cell>
          <cell r="CB78">
            <v>4.5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4.5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4.5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18</v>
          </cell>
          <cell r="DB78">
            <v>9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4.5</v>
          </cell>
          <cell r="I79">
            <v>4.5</v>
          </cell>
          <cell r="J79">
            <v>0</v>
          </cell>
          <cell r="K79">
            <v>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4.5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36</v>
          </cell>
          <cell r="AL79">
            <v>4.5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175.4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4.5</v>
          </cell>
          <cell r="BV79">
            <v>224.7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4.5</v>
          </cell>
          <cell r="R80">
            <v>9</v>
          </cell>
          <cell r="S80">
            <v>9</v>
          </cell>
          <cell r="T80">
            <v>18</v>
          </cell>
          <cell r="U80">
            <v>4.5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4.5</v>
          </cell>
          <cell r="AJ80">
            <v>0</v>
          </cell>
          <cell r="AK80">
            <v>94.5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4.5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4.5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4.5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224.7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9</v>
          </cell>
          <cell r="G84">
            <v>0</v>
          </cell>
          <cell r="H84">
            <v>4.5</v>
          </cell>
          <cell r="I84">
            <v>4.5</v>
          </cell>
          <cell r="J84">
            <v>0</v>
          </cell>
          <cell r="K84">
            <v>4.5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4.5</v>
          </cell>
          <cell r="R84">
            <v>0</v>
          </cell>
          <cell r="S84">
            <v>4.5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4.5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4.5</v>
          </cell>
          <cell r="AI84">
            <v>4.5</v>
          </cell>
          <cell r="AJ84">
            <v>22.5</v>
          </cell>
          <cell r="AK84">
            <v>4.5</v>
          </cell>
          <cell r="AL84">
            <v>4.5</v>
          </cell>
          <cell r="AM84">
            <v>12</v>
          </cell>
          <cell r="AN84">
            <v>0</v>
          </cell>
          <cell r="AO84">
            <v>0</v>
          </cell>
          <cell r="AP84">
            <v>9</v>
          </cell>
          <cell r="AQ84">
            <v>4.5</v>
          </cell>
          <cell r="AR84">
            <v>4.5</v>
          </cell>
          <cell r="AS84">
            <v>12</v>
          </cell>
          <cell r="AT84">
            <v>4.5</v>
          </cell>
          <cell r="AU84">
            <v>18</v>
          </cell>
          <cell r="AV84">
            <v>36</v>
          </cell>
          <cell r="AW84">
            <v>0</v>
          </cell>
          <cell r="AX84">
            <v>0</v>
          </cell>
          <cell r="AY84">
            <v>0</v>
          </cell>
          <cell r="AZ84">
            <v>18</v>
          </cell>
          <cell r="BA84">
            <v>0</v>
          </cell>
          <cell r="BB84">
            <v>0</v>
          </cell>
          <cell r="BC84">
            <v>4.5</v>
          </cell>
          <cell r="BD84">
            <v>9</v>
          </cell>
          <cell r="BE84">
            <v>36</v>
          </cell>
          <cell r="BF84">
            <v>108</v>
          </cell>
          <cell r="BG84">
            <v>144</v>
          </cell>
          <cell r="BH84">
            <v>0</v>
          </cell>
          <cell r="BI84">
            <v>0</v>
          </cell>
          <cell r="BJ84">
            <v>13.5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4.5</v>
          </cell>
          <cell r="BS84">
            <v>4.5</v>
          </cell>
          <cell r="BT84">
            <v>0</v>
          </cell>
          <cell r="BU84">
            <v>0</v>
          </cell>
          <cell r="BV84">
            <v>0</v>
          </cell>
          <cell r="BW84">
            <v>4.5</v>
          </cell>
          <cell r="BX84">
            <v>4.5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4.5</v>
          </cell>
          <cell r="CD84">
            <v>0</v>
          </cell>
          <cell r="CE84">
            <v>4.5</v>
          </cell>
          <cell r="CF84">
            <v>13.5</v>
          </cell>
          <cell r="CG84">
            <v>0</v>
          </cell>
          <cell r="CH84">
            <v>0</v>
          </cell>
          <cell r="CI84">
            <v>4.5</v>
          </cell>
          <cell r="CJ84">
            <v>4.5</v>
          </cell>
          <cell r="CK84">
            <v>4.5</v>
          </cell>
          <cell r="CL84">
            <v>4.5</v>
          </cell>
          <cell r="CM84">
            <v>9</v>
          </cell>
          <cell r="CN84">
            <v>13.5</v>
          </cell>
          <cell r="CO84">
            <v>4.5</v>
          </cell>
          <cell r="CP84">
            <v>0</v>
          </cell>
          <cell r="CQ84">
            <v>0</v>
          </cell>
          <cell r="CR84">
            <v>0</v>
          </cell>
          <cell r="CS84">
            <v>9</v>
          </cell>
          <cell r="CT84">
            <v>4.5</v>
          </cell>
          <cell r="CU84">
            <v>9</v>
          </cell>
          <cell r="CV84">
            <v>9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8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4.5</v>
          </cell>
          <cell r="DR84">
            <v>4.5</v>
          </cell>
          <cell r="DS84">
            <v>4.5</v>
          </cell>
          <cell r="DT84">
            <v>4.5</v>
          </cell>
          <cell r="DU84">
            <v>9</v>
          </cell>
          <cell r="DV84">
            <v>0</v>
          </cell>
          <cell r="DW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4.5</v>
          </cell>
          <cell r="H85">
            <v>4.5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4.5</v>
          </cell>
          <cell r="AM85">
            <v>0</v>
          </cell>
          <cell r="AN85">
            <v>0</v>
          </cell>
          <cell r="AO85">
            <v>0</v>
          </cell>
          <cell r="AP85">
            <v>9</v>
          </cell>
          <cell r="AQ85">
            <v>0</v>
          </cell>
          <cell r="AR85">
            <v>4.5</v>
          </cell>
          <cell r="AS85">
            <v>0</v>
          </cell>
          <cell r="AT85">
            <v>4.5</v>
          </cell>
          <cell r="AU85">
            <v>0</v>
          </cell>
          <cell r="AV85">
            <v>0</v>
          </cell>
          <cell r="AW85">
            <v>0</v>
          </cell>
          <cell r="AX85">
            <v>4.5</v>
          </cell>
          <cell r="AY85">
            <v>0</v>
          </cell>
          <cell r="AZ85">
            <v>18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4.5</v>
          </cell>
          <cell r="BP85">
            <v>0</v>
          </cell>
          <cell r="BQ85">
            <v>0</v>
          </cell>
          <cell r="BR85">
            <v>0</v>
          </cell>
          <cell r="BS85">
            <v>4.5</v>
          </cell>
          <cell r="BT85">
            <v>4.5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4.5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9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36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3</v>
          </cell>
          <cell r="DV85">
            <v>0</v>
          </cell>
          <cell r="DW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4.5</v>
          </cell>
          <cell r="CH86">
            <v>219.8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4.5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3</v>
          </cell>
          <cell r="DV86">
            <v>0</v>
          </cell>
          <cell r="DW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9</v>
          </cell>
          <cell r="L87">
            <v>18</v>
          </cell>
          <cell r="M87">
            <v>99</v>
          </cell>
          <cell r="N87">
            <v>54</v>
          </cell>
          <cell r="O87">
            <v>0</v>
          </cell>
          <cell r="P87">
            <v>18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4.5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22.5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4.5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4.5</v>
          </cell>
          <cell r="CH87">
            <v>0</v>
          </cell>
          <cell r="CI87">
            <v>0</v>
          </cell>
          <cell r="CJ87">
            <v>9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13.5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18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27</v>
          </cell>
          <cell r="K88">
            <v>27</v>
          </cell>
          <cell r="L88">
            <v>36</v>
          </cell>
          <cell r="M88">
            <v>170.9</v>
          </cell>
          <cell r="N88">
            <v>13.5</v>
          </cell>
          <cell r="O88">
            <v>18</v>
          </cell>
          <cell r="P88">
            <v>18</v>
          </cell>
          <cell r="Q88">
            <v>0</v>
          </cell>
          <cell r="R88">
            <v>0</v>
          </cell>
          <cell r="S88">
            <v>0</v>
          </cell>
          <cell r="T88">
            <v>4.5</v>
          </cell>
          <cell r="U88">
            <v>4.5</v>
          </cell>
          <cell r="V88">
            <v>36</v>
          </cell>
          <cell r="W88">
            <v>0</v>
          </cell>
          <cell r="X88">
            <v>4.5</v>
          </cell>
          <cell r="Y88">
            <v>0</v>
          </cell>
          <cell r="Z88">
            <v>0</v>
          </cell>
          <cell r="AA88">
            <v>9</v>
          </cell>
          <cell r="AB88">
            <v>18</v>
          </cell>
          <cell r="AC88">
            <v>9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4.5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36</v>
          </cell>
          <cell r="AW88">
            <v>9</v>
          </cell>
          <cell r="AX88">
            <v>22.5</v>
          </cell>
          <cell r="AY88">
            <v>0</v>
          </cell>
          <cell r="AZ88">
            <v>0</v>
          </cell>
          <cell r="BA88">
            <v>27</v>
          </cell>
          <cell r="BB88">
            <v>18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215.9</v>
          </cell>
          <cell r="BH88">
            <v>144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9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4.5</v>
          </cell>
          <cell r="BU88">
            <v>0</v>
          </cell>
          <cell r="BV88">
            <v>0</v>
          </cell>
          <cell r="BW88">
            <v>0</v>
          </cell>
          <cell r="BX88">
            <v>13.5</v>
          </cell>
          <cell r="BY88">
            <v>279.3</v>
          </cell>
          <cell r="BZ88">
            <v>0</v>
          </cell>
          <cell r="CA88">
            <v>1</v>
          </cell>
          <cell r="CB88">
            <v>0</v>
          </cell>
          <cell r="CC88">
            <v>4.5</v>
          </cell>
          <cell r="CD88">
            <v>9</v>
          </cell>
          <cell r="CE88">
            <v>0</v>
          </cell>
          <cell r="CF88">
            <v>9</v>
          </cell>
          <cell r="CG88">
            <v>0</v>
          </cell>
          <cell r="CH88">
            <v>0</v>
          </cell>
          <cell r="CI88">
            <v>9</v>
          </cell>
          <cell r="CJ88">
            <v>13.5</v>
          </cell>
          <cell r="CK88">
            <v>9</v>
          </cell>
          <cell r="CL88">
            <v>4.5</v>
          </cell>
          <cell r="CM88">
            <v>0</v>
          </cell>
          <cell r="CN88">
            <v>27</v>
          </cell>
          <cell r="CO88">
            <v>9</v>
          </cell>
          <cell r="CP88">
            <v>449.6</v>
          </cell>
          <cell r="CQ88">
            <v>0</v>
          </cell>
          <cell r="CR88">
            <v>0</v>
          </cell>
          <cell r="CS88">
            <v>0</v>
          </cell>
          <cell r="CT88">
            <v>4.5</v>
          </cell>
          <cell r="CU88">
            <v>9</v>
          </cell>
          <cell r="CV88">
            <v>377.7</v>
          </cell>
          <cell r="CW88">
            <v>0</v>
          </cell>
          <cell r="CX88">
            <v>9</v>
          </cell>
          <cell r="CY88">
            <v>4.5</v>
          </cell>
          <cell r="CZ88">
            <v>0</v>
          </cell>
          <cell r="DA88">
            <v>0</v>
          </cell>
          <cell r="DB88">
            <v>0</v>
          </cell>
          <cell r="DC88">
            <v>71.900000000000006</v>
          </cell>
          <cell r="DD88">
            <v>431.7</v>
          </cell>
          <cell r="DE88">
            <v>431.7</v>
          </cell>
          <cell r="DF88">
            <v>143.9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9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18</v>
          </cell>
          <cell r="DQ88">
            <v>9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</row>
        <row r="89">
          <cell r="C89">
            <v>13.5</v>
          </cell>
          <cell r="D89">
            <v>9</v>
          </cell>
          <cell r="E89">
            <v>688.3</v>
          </cell>
          <cell r="F89">
            <v>108</v>
          </cell>
          <cell r="G89">
            <v>76.5</v>
          </cell>
          <cell r="H89">
            <v>117</v>
          </cell>
          <cell r="I89">
            <v>36</v>
          </cell>
          <cell r="J89">
            <v>0</v>
          </cell>
          <cell r="K89">
            <v>0</v>
          </cell>
          <cell r="L89">
            <v>22.5</v>
          </cell>
          <cell r="M89">
            <v>54</v>
          </cell>
          <cell r="N89">
            <v>58.5</v>
          </cell>
          <cell r="O89">
            <v>54</v>
          </cell>
          <cell r="P89">
            <v>36</v>
          </cell>
          <cell r="Q89">
            <v>0</v>
          </cell>
          <cell r="R89">
            <v>76.5</v>
          </cell>
          <cell r="S89">
            <v>36</v>
          </cell>
          <cell r="T89">
            <v>31.5</v>
          </cell>
          <cell r="U89">
            <v>166.4</v>
          </cell>
          <cell r="V89">
            <v>179.9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9</v>
          </cell>
          <cell r="AE89">
            <v>4.5</v>
          </cell>
          <cell r="AF89">
            <v>27</v>
          </cell>
          <cell r="AG89">
            <v>27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9</v>
          </cell>
          <cell r="AU89">
            <v>90</v>
          </cell>
          <cell r="AV89">
            <v>18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4.5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</row>
        <row r="90">
          <cell r="C90">
            <v>9</v>
          </cell>
          <cell r="D90">
            <v>0</v>
          </cell>
          <cell r="E90">
            <v>0</v>
          </cell>
          <cell r="F90">
            <v>4.5</v>
          </cell>
          <cell r="G90">
            <v>4.5</v>
          </cell>
          <cell r="H90">
            <v>18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4.5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</row>
        <row r="91">
          <cell r="C91">
            <v>0</v>
          </cell>
          <cell r="D91">
            <v>0</v>
          </cell>
          <cell r="E91">
            <v>36</v>
          </cell>
          <cell r="F91">
            <v>45</v>
          </cell>
          <cell r="G91">
            <v>22.5</v>
          </cell>
          <cell r="H91">
            <v>49.5</v>
          </cell>
          <cell r="I91">
            <v>170.9</v>
          </cell>
          <cell r="J91">
            <v>108</v>
          </cell>
          <cell r="K91">
            <v>1286.5999999999999</v>
          </cell>
          <cell r="L91">
            <v>2946.5</v>
          </cell>
          <cell r="M91">
            <v>2789</v>
          </cell>
          <cell r="N91">
            <v>440.8</v>
          </cell>
          <cell r="O91">
            <v>179.9</v>
          </cell>
          <cell r="P91">
            <v>341.9</v>
          </cell>
          <cell r="Q91">
            <v>0</v>
          </cell>
          <cell r="R91">
            <v>49.5</v>
          </cell>
          <cell r="S91">
            <v>36</v>
          </cell>
          <cell r="T91">
            <v>31.5</v>
          </cell>
          <cell r="U91">
            <v>99</v>
          </cell>
          <cell r="V91">
            <v>108</v>
          </cell>
          <cell r="W91">
            <v>0</v>
          </cell>
          <cell r="X91">
            <v>0</v>
          </cell>
          <cell r="Y91">
            <v>0</v>
          </cell>
          <cell r="Z91">
            <v>4.5</v>
          </cell>
          <cell r="AA91">
            <v>9</v>
          </cell>
          <cell r="AB91">
            <v>0</v>
          </cell>
          <cell r="AC91">
            <v>0</v>
          </cell>
          <cell r="AD91">
            <v>4.5</v>
          </cell>
          <cell r="AE91">
            <v>0</v>
          </cell>
          <cell r="AF91">
            <v>0</v>
          </cell>
          <cell r="AG91">
            <v>0</v>
          </cell>
          <cell r="AH91">
            <v>9</v>
          </cell>
          <cell r="AI91">
            <v>4.5</v>
          </cell>
          <cell r="AJ91">
            <v>22.5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45</v>
          </cell>
          <cell r="AQ91">
            <v>0</v>
          </cell>
          <cell r="AR91">
            <v>22.5</v>
          </cell>
          <cell r="AS91">
            <v>48</v>
          </cell>
          <cell r="AT91">
            <v>54</v>
          </cell>
          <cell r="AU91">
            <v>989.7</v>
          </cell>
          <cell r="AV91">
            <v>161.9</v>
          </cell>
          <cell r="AW91">
            <v>0</v>
          </cell>
          <cell r="AX91">
            <v>4.5</v>
          </cell>
          <cell r="AY91">
            <v>350.9</v>
          </cell>
          <cell r="AZ91">
            <v>18</v>
          </cell>
          <cell r="BA91">
            <v>4597.3999999999996</v>
          </cell>
          <cell r="BB91">
            <v>845.7</v>
          </cell>
          <cell r="BC91">
            <v>0</v>
          </cell>
          <cell r="BD91">
            <v>9</v>
          </cell>
          <cell r="BE91">
            <v>0</v>
          </cell>
          <cell r="BF91">
            <v>0</v>
          </cell>
          <cell r="BG91">
            <v>1007.6</v>
          </cell>
          <cell r="BH91">
            <v>0</v>
          </cell>
          <cell r="BI91">
            <v>4.5</v>
          </cell>
          <cell r="BJ91">
            <v>9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9</v>
          </cell>
          <cell r="BT91">
            <v>9</v>
          </cell>
          <cell r="BU91">
            <v>4.5</v>
          </cell>
          <cell r="BV91">
            <v>0</v>
          </cell>
          <cell r="BW91">
            <v>9</v>
          </cell>
          <cell r="BX91">
            <v>0</v>
          </cell>
          <cell r="BY91">
            <v>279.3</v>
          </cell>
          <cell r="BZ91">
            <v>9</v>
          </cell>
          <cell r="CA91">
            <v>1</v>
          </cell>
          <cell r="CB91">
            <v>0</v>
          </cell>
          <cell r="CC91">
            <v>0</v>
          </cell>
          <cell r="CD91">
            <v>4.5</v>
          </cell>
          <cell r="CE91">
            <v>0</v>
          </cell>
          <cell r="CF91">
            <v>0</v>
          </cell>
          <cell r="CG91">
            <v>0</v>
          </cell>
          <cell r="CH91">
            <v>1098.9000000000001</v>
          </cell>
          <cell r="CI91">
            <v>31.5</v>
          </cell>
          <cell r="CJ91">
            <v>0</v>
          </cell>
          <cell r="CK91">
            <v>94.4</v>
          </cell>
          <cell r="CL91">
            <v>36</v>
          </cell>
          <cell r="CM91">
            <v>22.5</v>
          </cell>
          <cell r="CN91">
            <v>125.9</v>
          </cell>
          <cell r="CO91">
            <v>71.900000000000006</v>
          </cell>
          <cell r="CP91">
            <v>4.5</v>
          </cell>
          <cell r="CQ91">
            <v>0</v>
          </cell>
          <cell r="CR91">
            <v>9</v>
          </cell>
          <cell r="CS91">
            <v>0</v>
          </cell>
          <cell r="CT91">
            <v>36</v>
          </cell>
          <cell r="CU91">
            <v>0</v>
          </cell>
          <cell r="CV91">
            <v>22.5</v>
          </cell>
          <cell r="CW91">
            <v>0</v>
          </cell>
          <cell r="CX91">
            <v>305.8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1726.6</v>
          </cell>
          <cell r="DD91">
            <v>5179.8999999999996</v>
          </cell>
          <cell r="DE91">
            <v>22733.8</v>
          </cell>
          <cell r="DF91">
            <v>54100.7</v>
          </cell>
          <cell r="DG91">
            <v>0</v>
          </cell>
          <cell r="DH91">
            <v>0</v>
          </cell>
          <cell r="DI91">
            <v>0</v>
          </cell>
          <cell r="DJ91">
            <v>2086.3000000000002</v>
          </cell>
          <cell r="DK91">
            <v>13.5</v>
          </cell>
          <cell r="DL91">
            <v>16</v>
          </cell>
          <cell r="DM91">
            <v>143.9</v>
          </cell>
          <cell r="DN91">
            <v>36</v>
          </cell>
          <cell r="DO91">
            <v>917.3</v>
          </cell>
          <cell r="DP91">
            <v>323.7</v>
          </cell>
          <cell r="DQ91">
            <v>0</v>
          </cell>
          <cell r="DR91">
            <v>0</v>
          </cell>
          <cell r="DS91">
            <v>4.5</v>
          </cell>
          <cell r="DT91">
            <v>0</v>
          </cell>
          <cell r="DU91">
            <v>114.65</v>
          </cell>
          <cell r="DV91">
            <v>0</v>
          </cell>
          <cell r="DW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4.5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4.5</v>
          </cell>
          <cell r="DR92">
            <v>0</v>
          </cell>
          <cell r="DS92">
            <v>0</v>
          </cell>
          <cell r="DT92">
            <v>0</v>
          </cell>
          <cell r="DU92">
            <v>3</v>
          </cell>
          <cell r="DV92">
            <v>0</v>
          </cell>
          <cell r="DW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18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3</v>
          </cell>
          <cell r="DV94">
            <v>0</v>
          </cell>
          <cell r="DW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4.5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9</v>
          </cell>
          <cell r="N95">
            <v>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</row>
        <row r="96">
          <cell r="C96">
            <v>4.5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4.5</v>
          </cell>
          <cell r="K97">
            <v>0</v>
          </cell>
          <cell r="L97">
            <v>9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4.5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4.5</v>
          </cell>
          <cell r="AI97">
            <v>0</v>
          </cell>
          <cell r="AJ97">
            <v>0</v>
          </cell>
          <cell r="AK97">
            <v>4.5</v>
          </cell>
          <cell r="AL97">
            <v>4.5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4.5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4.5</v>
          </cell>
          <cell r="BE97">
            <v>0</v>
          </cell>
          <cell r="BF97">
            <v>36</v>
          </cell>
          <cell r="BG97">
            <v>144</v>
          </cell>
          <cell r="BH97">
            <v>0</v>
          </cell>
          <cell r="BI97">
            <v>4.5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1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4.5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4.5</v>
          </cell>
          <cell r="CU97">
            <v>0</v>
          </cell>
          <cell r="CV97">
            <v>4.5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4.5</v>
          </cell>
          <cell r="Y98">
            <v>0</v>
          </cell>
          <cell r="Z98">
            <v>4.5</v>
          </cell>
          <cell r="AA98">
            <v>9</v>
          </cell>
          <cell r="AB98">
            <v>9</v>
          </cell>
          <cell r="AC98">
            <v>0</v>
          </cell>
          <cell r="AD98">
            <v>0</v>
          </cell>
          <cell r="AE98">
            <v>4.5</v>
          </cell>
          <cell r="AF98">
            <v>4.5</v>
          </cell>
          <cell r="AG98">
            <v>0</v>
          </cell>
          <cell r="AH98">
            <v>4.5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66"/>
  <sheetViews>
    <sheetView tabSelected="1" workbookViewId="0">
      <selection activeCell="J1" sqref="J1"/>
    </sheetView>
  </sheetViews>
  <sheetFormatPr defaultRowHeight="12.75"/>
  <cols>
    <col min="1" max="1" width="29.140625" style="6" bestFit="1" customWidth="1"/>
    <col min="2" max="2" width="9.42578125" style="2" bestFit="1" customWidth="1"/>
    <col min="3" max="3" width="9" style="4" customWidth="1"/>
    <col min="4" max="4" width="11.7109375" style="4" customWidth="1"/>
    <col min="5" max="5" width="11" style="5" customWidth="1"/>
    <col min="6" max="9" width="11.140625" style="5" customWidth="1"/>
    <col min="10" max="10" width="10.85546875" style="5" customWidth="1"/>
    <col min="11" max="14" width="9.7109375" style="6" customWidth="1"/>
    <col min="15" max="15" width="11.28515625" style="6" customWidth="1"/>
    <col min="16" max="16" width="10.140625" style="6" customWidth="1"/>
    <col min="17" max="17" width="11.28515625" style="6" customWidth="1"/>
    <col min="18" max="20" width="8.7109375" style="6" customWidth="1"/>
    <col min="21" max="21" width="8.85546875" style="6" customWidth="1"/>
    <col min="22" max="22" width="8.7109375" style="6" customWidth="1"/>
    <col min="23" max="23" width="11.28515625" style="6" customWidth="1"/>
    <col min="24" max="24" width="10.140625" style="6" customWidth="1"/>
    <col min="25" max="25" width="11.28515625" style="6" customWidth="1"/>
    <col min="26" max="28" width="9.7109375" style="6" customWidth="1"/>
    <col min="29" max="29" width="11.28515625" style="6" customWidth="1"/>
    <col min="30" max="30" width="10.140625" style="6" customWidth="1"/>
    <col min="31" max="31" width="11.28515625" style="6" customWidth="1"/>
    <col min="32" max="34" width="8.7109375" style="6" customWidth="1"/>
    <col min="35" max="35" width="11.28515625" style="6" customWidth="1"/>
    <col min="36" max="36" width="10.140625" style="6" customWidth="1"/>
    <col min="37" max="37" width="11.28515625" style="6" customWidth="1"/>
    <col min="38" max="40" width="9.7109375" style="6" customWidth="1"/>
    <col min="41" max="41" width="11.28515625" style="6" customWidth="1"/>
    <col min="42" max="42" width="10.140625" style="6" customWidth="1"/>
    <col min="43" max="44" width="11.28515625" style="6" customWidth="1"/>
    <col min="45" max="47" width="9.7109375" style="6" customWidth="1"/>
    <col min="48" max="48" width="11.28515625" style="6" customWidth="1"/>
    <col min="49" max="49" width="10.140625" style="6" customWidth="1"/>
    <col min="50" max="50" width="11.28515625" style="6" customWidth="1"/>
    <col min="51" max="53" width="8.7109375" style="6" customWidth="1"/>
    <col min="54" max="54" width="11.28515625" style="6" customWidth="1"/>
    <col min="55" max="55" width="10.140625" style="6" customWidth="1"/>
    <col min="56" max="56" width="11.28515625" style="6" customWidth="1"/>
    <col min="57" max="59" width="9.7109375" style="6" customWidth="1"/>
    <col min="60" max="60" width="11.28515625" style="6" customWidth="1"/>
    <col min="61" max="61" width="10.140625" style="6" customWidth="1"/>
    <col min="62" max="62" width="11.28515625" style="6" customWidth="1"/>
    <col min="63" max="65" width="9.7109375" style="6" customWidth="1"/>
    <col min="66" max="66" width="11.28515625" style="6" customWidth="1"/>
    <col min="67" max="67" width="10.140625" style="6" customWidth="1"/>
    <col min="68" max="68" width="11.28515625" style="6" customWidth="1"/>
    <col min="69" max="69" width="8.7109375" style="6" customWidth="1"/>
    <col min="70" max="70" width="11.28515625" style="6" customWidth="1"/>
    <col min="71" max="73" width="9.7109375" style="6" customWidth="1"/>
    <col min="74" max="74" width="11.28515625" style="6" customWidth="1"/>
    <col min="75" max="75" width="10.140625" style="6" customWidth="1"/>
    <col min="76" max="76" width="11.28515625" style="6" customWidth="1"/>
    <col min="77" max="78" width="8.7109375" style="6" customWidth="1"/>
    <col min="79" max="79" width="10.140625" style="6" customWidth="1"/>
    <col min="80" max="80" width="11.28515625" style="6" customWidth="1"/>
    <col min="81" max="81" width="9.7109375" style="2" customWidth="1"/>
    <col min="82" max="82" width="10.7109375" style="2" customWidth="1"/>
    <col min="83" max="83" width="9.7109375" style="2" customWidth="1"/>
    <col min="84" max="84" width="10.7109375" style="2" customWidth="1"/>
    <col min="85" max="85" width="9.7109375" style="2" customWidth="1"/>
    <col min="86" max="86" width="10.7109375" style="2" customWidth="1"/>
    <col min="87" max="87" width="11.7109375" style="2" customWidth="1"/>
    <col min="88" max="88" width="10.85546875" style="2" customWidth="1"/>
    <col min="89" max="89" width="10.140625" style="2" customWidth="1"/>
    <col min="90" max="90" width="11.28515625" style="2" customWidth="1"/>
    <col min="91" max="91" width="9.7109375" style="2" customWidth="1"/>
    <col min="92" max="92" width="10.7109375" style="2" customWidth="1"/>
    <col min="93" max="93" width="8.7109375" style="2" customWidth="1"/>
    <col min="94" max="94" width="10.7109375" style="2" customWidth="1"/>
    <col min="95" max="95" width="11.7109375" style="2" customWidth="1"/>
    <col min="96" max="96" width="10.85546875" style="2" customWidth="1"/>
    <col min="97" max="97" width="10.140625" style="2" customWidth="1"/>
    <col min="98" max="98" width="11.28515625" style="2" customWidth="1"/>
    <col min="99" max="99" width="8.7109375" style="2" customWidth="1"/>
    <col min="100" max="100" width="10.7109375" style="2" customWidth="1"/>
    <col min="101" max="101" width="11.7109375" style="2" customWidth="1"/>
    <col min="102" max="102" width="10.85546875" style="2" customWidth="1"/>
    <col min="103" max="103" width="10.140625" style="2" customWidth="1"/>
    <col min="104" max="104" width="11.28515625" style="2" customWidth="1"/>
    <col min="105" max="105" width="9.7109375" style="2" customWidth="1"/>
    <col min="106" max="106" width="10.7109375" style="2" customWidth="1"/>
    <col min="107" max="107" width="9.7109375" style="2" customWidth="1"/>
    <col min="108" max="109" width="9.7109375" style="2" bestFit="1" customWidth="1"/>
    <col min="110" max="111" width="9.7109375" style="2" customWidth="1"/>
    <col min="112" max="112" width="9.7109375" style="2" bestFit="1" customWidth="1"/>
    <col min="113" max="113" width="9.7109375" style="2" customWidth="1"/>
    <col min="114" max="114" width="10.7109375" style="2" customWidth="1"/>
    <col min="115" max="116" width="20.140625" style="6" customWidth="1"/>
    <col min="117" max="117" width="19.42578125" style="6" customWidth="1"/>
    <col min="118" max="118" width="10.7109375" style="2" customWidth="1"/>
    <col min="119" max="119" width="8.7109375" style="2" customWidth="1"/>
    <col min="120" max="120" width="11.7109375" style="2" customWidth="1"/>
    <col min="121" max="121" width="10.85546875" style="2" customWidth="1"/>
    <col min="122" max="122" width="10.140625" style="2" customWidth="1"/>
    <col min="123" max="123" width="11.28515625" style="2" customWidth="1"/>
    <col min="124" max="124" width="9.7109375" style="2" customWidth="1"/>
    <col min="125" max="125" width="10.7109375" style="2" customWidth="1"/>
    <col min="126" max="126" width="11.7109375" style="2" customWidth="1"/>
    <col min="127" max="127" width="10.85546875" style="2" customWidth="1"/>
    <col min="128" max="128" width="10.140625" style="2" customWidth="1"/>
    <col min="129" max="129" width="11.28515625" style="2" customWidth="1"/>
    <col min="130" max="130" width="11.7109375" style="2" customWidth="1"/>
    <col min="131" max="16384" width="9.140625" style="6"/>
  </cols>
  <sheetData>
    <row r="1" spans="1:238">
      <c r="A1" s="3" t="s">
        <v>159</v>
      </c>
      <c r="DK1" s="2"/>
      <c r="DL1" s="2"/>
      <c r="DM1" s="2"/>
    </row>
    <row r="2" spans="1:238">
      <c r="A2" s="2" t="s">
        <v>186</v>
      </c>
      <c r="DK2" s="2"/>
      <c r="DL2" s="2"/>
      <c r="DM2" s="2"/>
    </row>
    <row r="4" spans="1:238" s="2" customFormat="1" ht="36.75" customHeight="1" thickBot="1">
      <c r="C4" s="49" t="s">
        <v>151</v>
      </c>
      <c r="D4" s="49"/>
      <c r="E4" s="5"/>
      <c r="F4" s="5"/>
      <c r="G4" s="5"/>
      <c r="H4" s="5"/>
      <c r="I4" s="5"/>
      <c r="J4" s="5"/>
    </row>
    <row r="5" spans="1:238" s="2" customFormat="1" ht="15" customHeight="1">
      <c r="B5" s="1"/>
      <c r="C5" s="50" t="s">
        <v>149</v>
      </c>
      <c r="D5" s="50" t="s">
        <v>150</v>
      </c>
      <c r="E5" s="50" t="s">
        <v>187</v>
      </c>
      <c r="F5" s="50" t="s">
        <v>188</v>
      </c>
      <c r="G5" s="39"/>
      <c r="H5" s="39"/>
      <c r="I5" s="39"/>
      <c r="J5" s="41" t="s">
        <v>144</v>
      </c>
      <c r="K5" s="42" t="s">
        <v>147</v>
      </c>
      <c r="L5" s="42" t="s">
        <v>24</v>
      </c>
      <c r="M5" s="42" t="s">
        <v>25</v>
      </c>
      <c r="N5" s="42" t="s">
        <v>26</v>
      </c>
      <c r="O5" s="42" t="s">
        <v>157</v>
      </c>
      <c r="P5" s="43" t="s">
        <v>185</v>
      </c>
      <c r="Q5" s="43" t="s">
        <v>30</v>
      </c>
      <c r="R5" s="42" t="s">
        <v>24</v>
      </c>
      <c r="S5" s="42" t="s">
        <v>25</v>
      </c>
      <c r="T5" s="42" t="s">
        <v>27</v>
      </c>
      <c r="U5" s="42" t="s">
        <v>28</v>
      </c>
      <c r="V5" s="42" t="s">
        <v>26</v>
      </c>
      <c r="W5" s="42" t="s">
        <v>157</v>
      </c>
      <c r="X5" s="43" t="s">
        <v>185</v>
      </c>
      <c r="Y5" s="43" t="s">
        <v>30</v>
      </c>
      <c r="Z5" s="42" t="s">
        <v>24</v>
      </c>
      <c r="AA5" s="42" t="s">
        <v>27</v>
      </c>
      <c r="AB5" s="42" t="s">
        <v>26</v>
      </c>
      <c r="AC5" s="42" t="s">
        <v>157</v>
      </c>
      <c r="AD5" s="43" t="s">
        <v>185</v>
      </c>
      <c r="AE5" s="43" t="s">
        <v>30</v>
      </c>
      <c r="AF5" s="42" t="s">
        <v>24</v>
      </c>
      <c r="AG5" s="42" t="s">
        <v>27</v>
      </c>
      <c r="AH5" s="42" t="s">
        <v>26</v>
      </c>
      <c r="AI5" s="42" t="s">
        <v>157</v>
      </c>
      <c r="AJ5" s="43" t="s">
        <v>185</v>
      </c>
      <c r="AK5" s="43" t="s">
        <v>30</v>
      </c>
      <c r="AL5" s="42" t="s">
        <v>24</v>
      </c>
      <c r="AM5" s="42" t="s">
        <v>27</v>
      </c>
      <c r="AN5" s="42" t="s">
        <v>26</v>
      </c>
      <c r="AO5" s="42" t="s">
        <v>157</v>
      </c>
      <c r="AP5" s="43" t="s">
        <v>185</v>
      </c>
      <c r="AQ5" s="43" t="s">
        <v>30</v>
      </c>
      <c r="AR5" s="43" t="s">
        <v>30</v>
      </c>
      <c r="AS5" s="42" t="s">
        <v>24</v>
      </c>
      <c r="AT5" s="42" t="s">
        <v>27</v>
      </c>
      <c r="AU5" s="42" t="s">
        <v>26</v>
      </c>
      <c r="AV5" s="42" t="s">
        <v>157</v>
      </c>
      <c r="AW5" s="43" t="s">
        <v>185</v>
      </c>
      <c r="AX5" s="43" t="s">
        <v>30</v>
      </c>
      <c r="AY5" s="42" t="s">
        <v>24</v>
      </c>
      <c r="AZ5" s="42" t="s">
        <v>27</v>
      </c>
      <c r="BA5" s="42" t="s">
        <v>26</v>
      </c>
      <c r="BB5" s="42" t="s">
        <v>157</v>
      </c>
      <c r="BC5" s="43" t="s">
        <v>185</v>
      </c>
      <c r="BD5" s="43" t="s">
        <v>30</v>
      </c>
      <c r="BE5" s="42" t="s">
        <v>24</v>
      </c>
      <c r="BF5" s="42" t="s">
        <v>27</v>
      </c>
      <c r="BG5" s="42" t="s">
        <v>26</v>
      </c>
      <c r="BH5" s="42" t="s">
        <v>157</v>
      </c>
      <c r="BI5" s="43" t="s">
        <v>185</v>
      </c>
      <c r="BJ5" s="43" t="s">
        <v>30</v>
      </c>
      <c r="BK5" s="42" t="s">
        <v>24</v>
      </c>
      <c r="BL5" s="42" t="s">
        <v>27</v>
      </c>
      <c r="BM5" s="42" t="s">
        <v>26</v>
      </c>
      <c r="BN5" s="42" t="s">
        <v>157</v>
      </c>
      <c r="BO5" s="43" t="s">
        <v>185</v>
      </c>
      <c r="BP5" s="43" t="s">
        <v>30</v>
      </c>
      <c r="BQ5" s="42" t="s">
        <v>26</v>
      </c>
      <c r="BR5" s="43" t="s">
        <v>30</v>
      </c>
      <c r="BS5" s="42" t="s">
        <v>24</v>
      </c>
      <c r="BT5" s="42" t="s">
        <v>27</v>
      </c>
      <c r="BU5" s="42" t="s">
        <v>26</v>
      </c>
      <c r="BV5" s="42" t="s">
        <v>157</v>
      </c>
      <c r="BW5" s="43" t="s">
        <v>185</v>
      </c>
      <c r="BX5" s="43" t="s">
        <v>30</v>
      </c>
      <c r="BY5" s="42" t="s">
        <v>26</v>
      </c>
      <c r="BZ5" s="42" t="s">
        <v>26</v>
      </c>
      <c r="CA5" s="43" t="s">
        <v>185</v>
      </c>
      <c r="CB5" s="43" t="s">
        <v>30</v>
      </c>
      <c r="CC5" s="43" t="s">
        <v>147</v>
      </c>
      <c r="CD5" s="43" t="s">
        <v>29</v>
      </c>
      <c r="CE5" s="43" t="s">
        <v>147</v>
      </c>
      <c r="CF5" s="43" t="s">
        <v>29</v>
      </c>
      <c r="CG5" s="43" t="s">
        <v>24</v>
      </c>
      <c r="CH5" s="43" t="s">
        <v>29</v>
      </c>
      <c r="CI5" s="43" t="s">
        <v>31</v>
      </c>
      <c r="CJ5" s="43" t="s">
        <v>32</v>
      </c>
      <c r="CK5" s="43" t="s">
        <v>185</v>
      </c>
      <c r="CL5" s="43" t="s">
        <v>30</v>
      </c>
      <c r="CM5" s="43" t="s">
        <v>147</v>
      </c>
      <c r="CN5" s="43" t="s">
        <v>29</v>
      </c>
      <c r="CO5" s="43" t="s">
        <v>24</v>
      </c>
      <c r="CP5" s="43" t="s">
        <v>29</v>
      </c>
      <c r="CQ5" s="43" t="s">
        <v>31</v>
      </c>
      <c r="CR5" s="43" t="s">
        <v>32</v>
      </c>
      <c r="CS5" s="43" t="s">
        <v>185</v>
      </c>
      <c r="CT5" s="43" t="s">
        <v>30</v>
      </c>
      <c r="CU5" s="43" t="s">
        <v>24</v>
      </c>
      <c r="CV5" s="43" t="s">
        <v>29</v>
      </c>
      <c r="CW5" s="43" t="s">
        <v>31</v>
      </c>
      <c r="CX5" s="43" t="s">
        <v>32</v>
      </c>
      <c r="CY5" s="43" t="s">
        <v>185</v>
      </c>
      <c r="CZ5" s="43" t="s">
        <v>30</v>
      </c>
      <c r="DA5" s="43" t="s">
        <v>147</v>
      </c>
      <c r="DB5" s="43" t="s">
        <v>29</v>
      </c>
      <c r="DC5" s="43" t="s">
        <v>24</v>
      </c>
      <c r="DD5" s="43" t="s">
        <v>33</v>
      </c>
      <c r="DE5" s="43" t="s">
        <v>34</v>
      </c>
      <c r="DF5" s="43" t="s">
        <v>35</v>
      </c>
      <c r="DG5" s="43" t="s">
        <v>36</v>
      </c>
      <c r="DH5" s="43" t="s">
        <v>37</v>
      </c>
      <c r="DI5" s="43" t="s">
        <v>38</v>
      </c>
      <c r="DJ5" s="43" t="s">
        <v>29</v>
      </c>
      <c r="DK5" s="44" t="s">
        <v>152</v>
      </c>
      <c r="DL5" s="44" t="s">
        <v>152</v>
      </c>
      <c r="DM5" s="44" t="s">
        <v>156</v>
      </c>
      <c r="DN5" s="43" t="s">
        <v>29</v>
      </c>
      <c r="DO5" s="43" t="s">
        <v>24</v>
      </c>
      <c r="DP5" s="43" t="s">
        <v>31</v>
      </c>
      <c r="DQ5" s="43" t="s">
        <v>32</v>
      </c>
      <c r="DR5" s="43" t="s">
        <v>185</v>
      </c>
      <c r="DS5" s="43" t="s">
        <v>30</v>
      </c>
      <c r="DT5" s="43" t="s">
        <v>24</v>
      </c>
      <c r="DU5" s="43" t="s">
        <v>29</v>
      </c>
      <c r="DV5" s="43" t="s">
        <v>31</v>
      </c>
      <c r="DW5" s="43" t="s">
        <v>32</v>
      </c>
      <c r="DX5" s="43" t="s">
        <v>185</v>
      </c>
      <c r="DY5" s="43" t="s">
        <v>30</v>
      </c>
      <c r="DZ5" s="43" t="s">
        <v>31</v>
      </c>
    </row>
    <row r="6" spans="1:238" s="2" customFormat="1" ht="13.5" thickBot="1">
      <c r="C6" s="50"/>
      <c r="D6" s="50"/>
      <c r="E6" s="50"/>
      <c r="F6" s="50"/>
      <c r="G6" s="48" t="s">
        <v>189</v>
      </c>
      <c r="H6" s="48"/>
      <c r="I6" s="48"/>
      <c r="J6" s="41" t="s">
        <v>158</v>
      </c>
      <c r="K6" s="43">
        <v>38.4</v>
      </c>
      <c r="L6" s="45">
        <v>24.5</v>
      </c>
      <c r="M6" s="43">
        <v>11.6</v>
      </c>
      <c r="N6" s="43">
        <v>9.6999999999999993</v>
      </c>
      <c r="O6" s="43">
        <v>9.1999999999999993</v>
      </c>
      <c r="P6" s="45">
        <v>5.4</v>
      </c>
      <c r="Q6" s="43">
        <v>3.4</v>
      </c>
      <c r="R6" s="45">
        <v>24.5</v>
      </c>
      <c r="S6" s="43">
        <v>11.6</v>
      </c>
      <c r="T6" s="43">
        <v>11.1</v>
      </c>
      <c r="U6" s="45">
        <v>10.6</v>
      </c>
      <c r="V6" s="43">
        <v>9.6999999999999993</v>
      </c>
      <c r="W6" s="43">
        <v>9.1999999999999993</v>
      </c>
      <c r="X6" s="45">
        <v>5.4</v>
      </c>
      <c r="Y6" s="43">
        <v>3.4</v>
      </c>
      <c r="Z6" s="45">
        <v>24.5</v>
      </c>
      <c r="AA6" s="43">
        <v>11.1</v>
      </c>
      <c r="AB6" s="43">
        <v>9.6999999999999993</v>
      </c>
      <c r="AC6" s="43">
        <v>9.1999999999999993</v>
      </c>
      <c r="AD6" s="45">
        <v>5.4</v>
      </c>
      <c r="AE6" s="43">
        <v>3.4</v>
      </c>
      <c r="AF6" s="45">
        <v>24.5</v>
      </c>
      <c r="AG6" s="43">
        <v>11.1</v>
      </c>
      <c r="AH6" s="43">
        <v>9.6999999999999993</v>
      </c>
      <c r="AI6" s="43">
        <v>9.1999999999999993</v>
      </c>
      <c r="AJ6" s="45">
        <v>5.4</v>
      </c>
      <c r="AK6" s="43">
        <v>3.4</v>
      </c>
      <c r="AL6" s="45">
        <v>24.5</v>
      </c>
      <c r="AM6" s="43">
        <v>11.1</v>
      </c>
      <c r="AN6" s="43">
        <v>9.6999999999999993</v>
      </c>
      <c r="AO6" s="43">
        <v>9.1999999999999993</v>
      </c>
      <c r="AP6" s="45">
        <v>5.4</v>
      </c>
      <c r="AQ6" s="43">
        <v>3.4</v>
      </c>
      <c r="AR6" s="43">
        <v>3.4</v>
      </c>
      <c r="AS6" s="45">
        <v>24.5</v>
      </c>
      <c r="AT6" s="43">
        <v>11.1</v>
      </c>
      <c r="AU6" s="43">
        <v>9.6999999999999993</v>
      </c>
      <c r="AV6" s="43">
        <v>9.1999999999999993</v>
      </c>
      <c r="AW6" s="45">
        <v>5.4</v>
      </c>
      <c r="AX6" s="43">
        <v>3.4</v>
      </c>
      <c r="AY6" s="45">
        <v>24.5</v>
      </c>
      <c r="AZ6" s="43">
        <v>11.1</v>
      </c>
      <c r="BA6" s="43">
        <v>9.6999999999999993</v>
      </c>
      <c r="BB6" s="43">
        <v>9.1999999999999993</v>
      </c>
      <c r="BC6" s="45">
        <v>5.4</v>
      </c>
      <c r="BD6" s="43">
        <v>3.4</v>
      </c>
      <c r="BE6" s="45">
        <v>24.5</v>
      </c>
      <c r="BF6" s="43">
        <v>11.1</v>
      </c>
      <c r="BG6" s="43">
        <v>9.6999999999999993</v>
      </c>
      <c r="BH6" s="43">
        <v>9.1999999999999993</v>
      </c>
      <c r="BI6" s="45">
        <v>5.4</v>
      </c>
      <c r="BJ6" s="43">
        <v>3.4</v>
      </c>
      <c r="BK6" s="45">
        <v>24.5</v>
      </c>
      <c r="BL6" s="43">
        <v>11.1</v>
      </c>
      <c r="BM6" s="43">
        <v>9.6999999999999993</v>
      </c>
      <c r="BN6" s="43">
        <v>9.1999999999999993</v>
      </c>
      <c r="BO6" s="45">
        <v>5.4</v>
      </c>
      <c r="BP6" s="43">
        <v>3.4</v>
      </c>
      <c r="BQ6" s="43">
        <v>9.6999999999999993</v>
      </c>
      <c r="BR6" s="43">
        <v>3.4</v>
      </c>
      <c r="BS6" s="45">
        <v>24.5</v>
      </c>
      <c r="BT6" s="43">
        <v>11.1</v>
      </c>
      <c r="BU6" s="43">
        <v>9.6999999999999993</v>
      </c>
      <c r="BV6" s="43">
        <v>9.1999999999999993</v>
      </c>
      <c r="BW6" s="45">
        <v>5.4</v>
      </c>
      <c r="BX6" s="43">
        <v>3.4</v>
      </c>
      <c r="BY6" s="43">
        <v>9.6999999999999993</v>
      </c>
      <c r="BZ6" s="43">
        <v>9.1999999999999993</v>
      </c>
      <c r="CA6" s="45">
        <v>5.4</v>
      </c>
      <c r="CB6" s="43">
        <v>3.4</v>
      </c>
      <c r="CC6" s="43">
        <v>38.4</v>
      </c>
      <c r="CD6" s="43">
        <v>10.8</v>
      </c>
      <c r="CE6" s="43">
        <v>38.4</v>
      </c>
      <c r="CF6" s="43">
        <v>10.8</v>
      </c>
      <c r="CG6" s="45">
        <v>24.5</v>
      </c>
      <c r="CH6" s="43">
        <v>10.8</v>
      </c>
      <c r="CI6" s="43">
        <v>9.5</v>
      </c>
      <c r="CJ6" s="43">
        <v>9.1999999999999993</v>
      </c>
      <c r="CK6" s="45">
        <v>5.4</v>
      </c>
      <c r="CL6" s="43">
        <v>3.4</v>
      </c>
      <c r="CM6" s="43">
        <v>38.4</v>
      </c>
      <c r="CN6" s="43">
        <v>10.8</v>
      </c>
      <c r="CO6" s="45">
        <v>24.5</v>
      </c>
      <c r="CP6" s="43">
        <v>10.8</v>
      </c>
      <c r="CQ6" s="43">
        <v>9.5</v>
      </c>
      <c r="CR6" s="43">
        <v>9.1999999999999993</v>
      </c>
      <c r="CS6" s="45">
        <v>5.4</v>
      </c>
      <c r="CT6" s="43">
        <v>3.4</v>
      </c>
      <c r="CU6" s="45">
        <v>24.5</v>
      </c>
      <c r="CV6" s="43">
        <v>10.8</v>
      </c>
      <c r="CW6" s="45">
        <v>9.5</v>
      </c>
      <c r="CX6" s="43">
        <v>9.1999999999999993</v>
      </c>
      <c r="CY6" s="45">
        <v>5.4</v>
      </c>
      <c r="CZ6" s="43">
        <v>3.4</v>
      </c>
      <c r="DA6" s="43">
        <v>38.4</v>
      </c>
      <c r="DB6" s="43">
        <v>10.8</v>
      </c>
      <c r="DC6" s="45">
        <v>24.5</v>
      </c>
      <c r="DD6" s="45">
        <v>23.2</v>
      </c>
      <c r="DE6" s="45">
        <v>21.1</v>
      </c>
      <c r="DF6" s="45">
        <v>20.399999999999999</v>
      </c>
      <c r="DG6" s="45">
        <v>17.899999999999999</v>
      </c>
      <c r="DH6" s="45">
        <v>17.3</v>
      </c>
      <c r="DI6" s="45">
        <v>13.5</v>
      </c>
      <c r="DJ6" s="43">
        <v>10.8</v>
      </c>
      <c r="DK6" s="43">
        <v>60.1</v>
      </c>
      <c r="DL6" s="43">
        <v>60.1</v>
      </c>
      <c r="DM6" s="43">
        <v>56.1</v>
      </c>
      <c r="DN6" s="43">
        <v>10.8</v>
      </c>
      <c r="DO6" s="45">
        <v>24.5</v>
      </c>
      <c r="DP6" s="43">
        <v>9.5</v>
      </c>
      <c r="DQ6" s="43">
        <v>9.1999999999999993</v>
      </c>
      <c r="DR6" s="45">
        <v>5.4</v>
      </c>
      <c r="DS6" s="43">
        <v>3.4</v>
      </c>
      <c r="DT6" s="45">
        <v>24.5</v>
      </c>
      <c r="DU6" s="43">
        <v>10.8</v>
      </c>
      <c r="DV6" s="43">
        <v>9.5</v>
      </c>
      <c r="DW6" s="43">
        <v>9.1999999999999993</v>
      </c>
      <c r="DX6" s="45">
        <v>5.4</v>
      </c>
      <c r="DY6" s="43">
        <v>3.4</v>
      </c>
      <c r="DZ6" s="43">
        <v>9.5</v>
      </c>
    </row>
    <row r="7" spans="1:238" s="2" customFormat="1" ht="13.5" thickBot="1">
      <c r="A7" s="7" t="s">
        <v>148</v>
      </c>
      <c r="B7" s="8" t="s">
        <v>39</v>
      </c>
      <c r="C7" s="49"/>
      <c r="D7" s="49"/>
      <c r="E7" s="49"/>
      <c r="F7" s="49"/>
      <c r="G7" s="40">
        <v>2006</v>
      </c>
      <c r="H7" s="40">
        <v>2007</v>
      </c>
      <c r="I7" s="40">
        <v>2008</v>
      </c>
      <c r="J7" s="46" t="s">
        <v>145</v>
      </c>
      <c r="K7" s="47">
        <v>38894</v>
      </c>
      <c r="L7" s="47">
        <v>38894</v>
      </c>
      <c r="M7" s="47">
        <v>38894</v>
      </c>
      <c r="N7" s="47">
        <v>38894</v>
      </c>
      <c r="O7" s="47">
        <v>38894</v>
      </c>
      <c r="P7" s="47">
        <v>38894</v>
      </c>
      <c r="Q7" s="47">
        <v>38894</v>
      </c>
      <c r="R7" s="47">
        <v>38905</v>
      </c>
      <c r="S7" s="47">
        <v>38905</v>
      </c>
      <c r="T7" s="47">
        <v>38905</v>
      </c>
      <c r="U7" s="47">
        <v>38905</v>
      </c>
      <c r="V7" s="47">
        <v>38905</v>
      </c>
      <c r="W7" s="47">
        <v>38905</v>
      </c>
      <c r="X7" s="47">
        <v>38905</v>
      </c>
      <c r="Y7" s="47">
        <v>38905</v>
      </c>
      <c r="Z7" s="47">
        <v>38922</v>
      </c>
      <c r="AA7" s="47">
        <v>38922</v>
      </c>
      <c r="AB7" s="47">
        <v>38922</v>
      </c>
      <c r="AC7" s="47">
        <v>38922</v>
      </c>
      <c r="AD7" s="47">
        <v>38922</v>
      </c>
      <c r="AE7" s="47">
        <v>38922</v>
      </c>
      <c r="AF7" s="47">
        <v>38936</v>
      </c>
      <c r="AG7" s="47">
        <v>38936</v>
      </c>
      <c r="AH7" s="47">
        <v>38936</v>
      </c>
      <c r="AI7" s="47">
        <v>38936</v>
      </c>
      <c r="AJ7" s="47">
        <v>38936</v>
      </c>
      <c r="AK7" s="47">
        <v>38936</v>
      </c>
      <c r="AL7" s="47">
        <v>38960</v>
      </c>
      <c r="AM7" s="47">
        <v>38960</v>
      </c>
      <c r="AN7" s="47">
        <v>38960</v>
      </c>
      <c r="AO7" s="47">
        <v>38960</v>
      </c>
      <c r="AP7" s="47">
        <v>38960</v>
      </c>
      <c r="AQ7" s="47">
        <v>38960</v>
      </c>
      <c r="AR7" s="47">
        <v>39239</v>
      </c>
      <c r="AS7" s="47">
        <v>39260</v>
      </c>
      <c r="AT7" s="47">
        <v>39260</v>
      </c>
      <c r="AU7" s="47">
        <v>39260</v>
      </c>
      <c r="AV7" s="47">
        <v>39260</v>
      </c>
      <c r="AW7" s="47">
        <v>39260</v>
      </c>
      <c r="AX7" s="47">
        <v>39260</v>
      </c>
      <c r="AY7" s="47">
        <v>39268</v>
      </c>
      <c r="AZ7" s="47">
        <v>39268</v>
      </c>
      <c r="BA7" s="47">
        <v>39268</v>
      </c>
      <c r="BB7" s="47">
        <v>39268</v>
      </c>
      <c r="BC7" s="47">
        <v>39268</v>
      </c>
      <c r="BD7" s="47">
        <v>39268</v>
      </c>
      <c r="BE7" s="47">
        <v>39276</v>
      </c>
      <c r="BF7" s="47">
        <v>39276</v>
      </c>
      <c r="BG7" s="47">
        <v>39276</v>
      </c>
      <c r="BH7" s="47">
        <v>39276</v>
      </c>
      <c r="BI7" s="47">
        <v>39276</v>
      </c>
      <c r="BJ7" s="47">
        <v>39276</v>
      </c>
      <c r="BK7" s="47">
        <v>39282</v>
      </c>
      <c r="BL7" s="47">
        <v>39282</v>
      </c>
      <c r="BM7" s="47">
        <v>39282</v>
      </c>
      <c r="BN7" s="47">
        <v>39282</v>
      </c>
      <c r="BO7" s="47">
        <v>39282</v>
      </c>
      <c r="BP7" s="47">
        <v>39282</v>
      </c>
      <c r="BQ7" s="47">
        <v>39297</v>
      </c>
      <c r="BR7" s="47">
        <v>39297</v>
      </c>
      <c r="BS7" s="47">
        <v>39307</v>
      </c>
      <c r="BT7" s="47">
        <v>39307</v>
      </c>
      <c r="BU7" s="47">
        <v>39307</v>
      </c>
      <c r="BV7" s="47">
        <v>39307</v>
      </c>
      <c r="BW7" s="47">
        <v>39307</v>
      </c>
      <c r="BX7" s="47">
        <v>39307</v>
      </c>
      <c r="BY7" s="47">
        <v>39331</v>
      </c>
      <c r="BZ7" s="47">
        <v>39331</v>
      </c>
      <c r="CA7" s="47">
        <v>39331</v>
      </c>
      <c r="CB7" s="47">
        <v>39331</v>
      </c>
      <c r="CC7" s="47">
        <v>39587</v>
      </c>
      <c r="CD7" s="47">
        <v>39587</v>
      </c>
      <c r="CE7" s="47">
        <v>39610</v>
      </c>
      <c r="CF7" s="47">
        <v>39610</v>
      </c>
      <c r="CG7" s="47">
        <v>39616</v>
      </c>
      <c r="CH7" s="47">
        <v>39616</v>
      </c>
      <c r="CI7" s="47">
        <v>39616</v>
      </c>
      <c r="CJ7" s="47">
        <v>39616</v>
      </c>
      <c r="CK7" s="47">
        <v>39616</v>
      </c>
      <c r="CL7" s="47">
        <v>39616</v>
      </c>
      <c r="CM7" s="47">
        <v>39629</v>
      </c>
      <c r="CN7" s="47">
        <v>39665</v>
      </c>
      <c r="CO7" s="47">
        <v>39630</v>
      </c>
      <c r="CP7" s="47">
        <v>39630</v>
      </c>
      <c r="CQ7" s="47">
        <v>39630</v>
      </c>
      <c r="CR7" s="47">
        <v>39630</v>
      </c>
      <c r="CS7" s="47">
        <v>39630</v>
      </c>
      <c r="CT7" s="47">
        <v>39630</v>
      </c>
      <c r="CU7" s="47">
        <v>39638</v>
      </c>
      <c r="CV7" s="47">
        <v>39638</v>
      </c>
      <c r="CW7" s="47">
        <v>39638</v>
      </c>
      <c r="CX7" s="47">
        <v>39638</v>
      </c>
      <c r="CY7" s="47">
        <v>39638</v>
      </c>
      <c r="CZ7" s="47">
        <v>39638</v>
      </c>
      <c r="DA7" s="47">
        <v>39644</v>
      </c>
      <c r="DB7" s="47">
        <v>39644</v>
      </c>
      <c r="DC7" s="47">
        <v>39645</v>
      </c>
      <c r="DD7" s="47">
        <v>39645</v>
      </c>
      <c r="DE7" s="47">
        <v>39645</v>
      </c>
      <c r="DF7" s="47">
        <v>39645</v>
      </c>
      <c r="DG7" s="47">
        <v>39645</v>
      </c>
      <c r="DH7" s="47">
        <v>39645</v>
      </c>
      <c r="DI7" s="47">
        <v>39645</v>
      </c>
      <c r="DJ7" s="47">
        <v>39645</v>
      </c>
      <c r="DK7" s="47">
        <v>39648</v>
      </c>
      <c r="DL7" s="47">
        <v>39650</v>
      </c>
      <c r="DM7" s="47">
        <v>39650</v>
      </c>
      <c r="DN7" s="47">
        <v>39665</v>
      </c>
      <c r="DO7" s="47">
        <v>39666</v>
      </c>
      <c r="DP7" s="47">
        <v>39666</v>
      </c>
      <c r="DQ7" s="47">
        <v>39666</v>
      </c>
      <c r="DR7" s="47">
        <v>39666</v>
      </c>
      <c r="DS7" s="47">
        <v>39666</v>
      </c>
      <c r="DT7" s="47">
        <v>39679</v>
      </c>
      <c r="DU7" s="47">
        <v>39679</v>
      </c>
      <c r="DV7" s="47">
        <v>39679</v>
      </c>
      <c r="DW7" s="47">
        <v>39679</v>
      </c>
      <c r="DX7" s="47">
        <v>39679</v>
      </c>
      <c r="DY7" s="47">
        <v>39679</v>
      </c>
      <c r="DZ7" s="47">
        <v>39722</v>
      </c>
    </row>
    <row r="8" spans="1:238" ht="13.5" thickBot="1">
      <c r="A8" s="9" t="s">
        <v>146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2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</row>
    <row r="9" spans="1:238">
      <c r="A9" s="12" t="s">
        <v>116</v>
      </c>
      <c r="B9" s="13" t="s">
        <v>40</v>
      </c>
      <c r="C9" s="14">
        <f t="shared" ref="C9:C40" si="0">COUNTIF(K9:DZ9,"&gt;0")</f>
        <v>1</v>
      </c>
      <c r="D9" s="15">
        <v>0.85470085470085477</v>
      </c>
      <c r="E9" s="16">
        <f t="shared" ref="E9:E40" si="1">MAX(K9:DZ9)</f>
        <v>26684.166666666701</v>
      </c>
      <c r="F9" s="17">
        <f t="shared" ref="F9:F14" si="2">AVERAGE(K9:DZ9)</f>
        <v>222.36805555555583</v>
      </c>
      <c r="G9" s="17">
        <v>0</v>
      </c>
      <c r="H9" s="17">
        <v>0</v>
      </c>
      <c r="I9" s="17">
        <v>533.68333333333396</v>
      </c>
      <c r="J9" s="17"/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19">
        <v>26684.166666666701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18">
        <v>0</v>
      </c>
      <c r="DD9" s="18">
        <v>0</v>
      </c>
      <c r="DE9" s="18">
        <v>0</v>
      </c>
      <c r="DF9" s="18">
        <v>0</v>
      </c>
      <c r="DG9" s="18">
        <v>0</v>
      </c>
      <c r="DH9" s="18">
        <v>0</v>
      </c>
      <c r="DI9" s="18">
        <v>0</v>
      </c>
      <c r="DJ9" s="18">
        <v>0</v>
      </c>
      <c r="DK9" s="18">
        <v>0</v>
      </c>
      <c r="DL9" s="18">
        <v>0</v>
      </c>
      <c r="DM9" s="18">
        <v>0</v>
      </c>
      <c r="DN9" s="18">
        <v>0</v>
      </c>
      <c r="DO9" s="18">
        <v>0</v>
      </c>
      <c r="DP9" s="18">
        <v>0</v>
      </c>
      <c r="DQ9" s="18">
        <v>0</v>
      </c>
      <c r="DR9" s="18">
        <v>0</v>
      </c>
      <c r="DS9" s="18">
        <v>0</v>
      </c>
      <c r="DT9" s="18">
        <v>0</v>
      </c>
      <c r="DU9" s="18">
        <v>0</v>
      </c>
      <c r="DV9" s="18">
        <v>0</v>
      </c>
      <c r="DW9" s="18">
        <v>0</v>
      </c>
      <c r="DX9" s="18">
        <v>0</v>
      </c>
      <c r="DY9" s="18">
        <v>0</v>
      </c>
      <c r="DZ9" s="18">
        <v>0</v>
      </c>
      <c r="EA9" s="2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</row>
    <row r="10" spans="1:238">
      <c r="A10" s="12" t="s">
        <v>16</v>
      </c>
      <c r="B10" s="13" t="s">
        <v>40</v>
      </c>
      <c r="C10" s="14">
        <f t="shared" si="0"/>
        <v>23</v>
      </c>
      <c r="D10" s="15">
        <v>17.094017094017094</v>
      </c>
      <c r="E10" s="16">
        <f t="shared" si="1"/>
        <v>2266275</v>
      </c>
      <c r="F10" s="17">
        <f t="shared" si="2"/>
        <v>141721.07122953047</v>
      </c>
      <c r="G10" s="17">
        <v>0</v>
      </c>
      <c r="H10" s="17">
        <v>0</v>
      </c>
      <c r="I10" s="17">
        <v>340130.57095087314</v>
      </c>
      <c r="J10" s="17"/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9">
        <v>52298.653846153851</v>
      </c>
      <c r="CF10" s="18">
        <v>0</v>
      </c>
      <c r="CG10" s="19">
        <v>38363.275862068964</v>
      </c>
      <c r="CH10" s="18">
        <v>0</v>
      </c>
      <c r="CI10" s="18">
        <v>0</v>
      </c>
      <c r="CJ10" s="19">
        <v>31740.546218487394</v>
      </c>
      <c r="CK10" s="18">
        <v>0</v>
      </c>
      <c r="CL10" s="18">
        <v>0</v>
      </c>
      <c r="CM10" s="18">
        <v>0</v>
      </c>
      <c r="CN10" s="18">
        <v>0</v>
      </c>
      <c r="CO10" s="19">
        <v>6014.5302547770698</v>
      </c>
      <c r="CP10" s="18">
        <v>0</v>
      </c>
      <c r="CQ10" s="18">
        <v>0</v>
      </c>
      <c r="CR10" s="19">
        <v>81228.494623655904</v>
      </c>
      <c r="CS10" s="18">
        <v>0</v>
      </c>
      <c r="CT10" s="18">
        <v>0</v>
      </c>
      <c r="CU10" s="19">
        <v>59249.019607843104</v>
      </c>
      <c r="CV10" s="19">
        <v>1561113.11154599</v>
      </c>
      <c r="CW10" s="19">
        <v>2000477.3148148099</v>
      </c>
      <c r="CX10" s="19">
        <v>1404201.7647058801</v>
      </c>
      <c r="CY10" s="19">
        <v>770841.83673469396</v>
      </c>
      <c r="CZ10" s="18">
        <v>0</v>
      </c>
      <c r="DA10" s="19">
        <v>785642</v>
      </c>
      <c r="DB10" s="19">
        <v>1121209.7368421052</v>
      </c>
      <c r="DC10" s="19">
        <v>409188.54166666663</v>
      </c>
      <c r="DD10" s="19">
        <v>739420.23305084743</v>
      </c>
      <c r="DE10" s="19">
        <v>993674.42307692301</v>
      </c>
      <c r="DF10" s="19">
        <v>234442.24137931035</v>
      </c>
      <c r="DG10" s="19">
        <v>846740.10989010986</v>
      </c>
      <c r="DH10" s="19">
        <v>2224615.5330882352</v>
      </c>
      <c r="DI10" s="19">
        <v>715364.58333333337</v>
      </c>
      <c r="DJ10" s="19">
        <v>2266275</v>
      </c>
      <c r="DK10" s="18">
        <v>373049.38271604897</v>
      </c>
      <c r="DL10" s="18">
        <v>201446.66666666701</v>
      </c>
      <c r="DM10" s="18">
        <v>89931.547619047604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0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</row>
    <row r="11" spans="1:238">
      <c r="A11" s="12" t="s">
        <v>160</v>
      </c>
      <c r="B11" s="13" t="s">
        <v>40</v>
      </c>
      <c r="C11" s="14">
        <f t="shared" si="0"/>
        <v>1</v>
      </c>
      <c r="D11" s="15">
        <v>0.85470085470085477</v>
      </c>
      <c r="E11" s="16">
        <f t="shared" si="1"/>
        <v>16107.142857142901</v>
      </c>
      <c r="F11" s="17">
        <f t="shared" si="2"/>
        <v>134.22619047619085</v>
      </c>
      <c r="G11" s="17">
        <v>488.09523809523944</v>
      </c>
      <c r="H11" s="17">
        <v>0</v>
      </c>
      <c r="I11" s="17">
        <v>0</v>
      </c>
      <c r="J11" s="17"/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v>16107.142857142901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0</v>
      </c>
      <c r="CB11" s="18">
        <v>0</v>
      </c>
      <c r="CC11" s="18">
        <v>0</v>
      </c>
      <c r="CD11" s="18">
        <v>0</v>
      </c>
      <c r="CE11" s="19">
        <v>0</v>
      </c>
      <c r="CF11" s="18">
        <v>0</v>
      </c>
      <c r="CG11" s="19">
        <v>0</v>
      </c>
      <c r="CH11" s="18">
        <v>0</v>
      </c>
      <c r="CI11" s="18">
        <v>0</v>
      </c>
      <c r="CJ11" s="19">
        <v>0</v>
      </c>
      <c r="CK11" s="18">
        <v>0</v>
      </c>
      <c r="CL11" s="18">
        <v>0</v>
      </c>
      <c r="CM11" s="18">
        <v>0</v>
      </c>
      <c r="CN11" s="18">
        <v>0</v>
      </c>
      <c r="CO11" s="19">
        <v>0</v>
      </c>
      <c r="CP11" s="18">
        <v>0</v>
      </c>
      <c r="CQ11" s="18">
        <v>0</v>
      </c>
      <c r="CR11" s="19">
        <v>0</v>
      </c>
      <c r="CS11" s="18">
        <v>0</v>
      </c>
      <c r="CT11" s="18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8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19">
        <v>0</v>
      </c>
      <c r="DK11" s="18">
        <v>0</v>
      </c>
      <c r="DL11" s="18">
        <v>0</v>
      </c>
      <c r="DM11" s="18">
        <v>0</v>
      </c>
      <c r="DN11" s="18">
        <v>0</v>
      </c>
      <c r="DO11" s="18">
        <v>0</v>
      </c>
      <c r="DP11" s="18">
        <v>0</v>
      </c>
      <c r="DQ11" s="18">
        <v>0</v>
      </c>
      <c r="DR11" s="18">
        <v>0</v>
      </c>
      <c r="DS11" s="18">
        <v>0</v>
      </c>
      <c r="DT11" s="18">
        <v>0</v>
      </c>
      <c r="DU11" s="18">
        <v>0</v>
      </c>
      <c r="DV11" s="18">
        <v>0</v>
      </c>
      <c r="DW11" s="18">
        <v>0</v>
      </c>
      <c r="DX11" s="18">
        <v>0</v>
      </c>
      <c r="DY11" s="18">
        <v>0</v>
      </c>
      <c r="DZ11" s="18">
        <v>0</v>
      </c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</row>
    <row r="12" spans="1:238">
      <c r="A12" s="12" t="s">
        <v>17</v>
      </c>
      <c r="B12" s="13" t="s">
        <v>40</v>
      </c>
      <c r="C12" s="14">
        <f t="shared" si="0"/>
        <v>20</v>
      </c>
      <c r="D12" s="15">
        <v>15.384615384615385</v>
      </c>
      <c r="E12" s="16">
        <f t="shared" si="1"/>
        <v>1416140</v>
      </c>
      <c r="F12" s="17">
        <f t="shared" si="2"/>
        <v>48510.844796989608</v>
      </c>
      <c r="G12" s="17">
        <v>17249.477124183002</v>
      </c>
      <c r="H12" s="17">
        <v>40886.410124410126</v>
      </c>
      <c r="I12" s="17">
        <v>74785.429118750792</v>
      </c>
      <c r="J12" s="17"/>
      <c r="K12" s="18">
        <v>0</v>
      </c>
      <c r="L12" s="18">
        <v>0</v>
      </c>
      <c r="M12" s="18">
        <v>0</v>
      </c>
      <c r="N12" s="19">
        <v>333209.41176470602</v>
      </c>
      <c r="O12" s="18">
        <v>0</v>
      </c>
      <c r="P12" s="18">
        <v>0</v>
      </c>
      <c r="Q12" s="19">
        <v>236023.33333333299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9">
        <v>1416140</v>
      </c>
      <c r="AS12" s="18">
        <v>0</v>
      </c>
      <c r="AT12" s="18">
        <v>0</v>
      </c>
      <c r="AU12" s="18">
        <v>0</v>
      </c>
      <c r="AV12" s="18">
        <v>0</v>
      </c>
      <c r="AW12" s="19">
        <v>33717.619047619097</v>
      </c>
      <c r="AX12" s="18">
        <v>0</v>
      </c>
      <c r="AY12" s="18">
        <v>0</v>
      </c>
      <c r="AZ12" s="18">
        <v>0</v>
      </c>
      <c r="BA12" s="18">
        <v>0</v>
      </c>
      <c r="BB12" s="19">
        <v>62939.555555555598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9">
        <v>12142.307692307693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9">
        <v>19302.309782608696</v>
      </c>
      <c r="CM12" s="18">
        <v>0</v>
      </c>
      <c r="CN12" s="18">
        <v>0</v>
      </c>
      <c r="CO12" s="18">
        <v>0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0</v>
      </c>
      <c r="CV12" s="18">
        <v>0</v>
      </c>
      <c r="CW12" s="19">
        <v>63140</v>
      </c>
      <c r="CX12" s="19">
        <v>409481.47058823501</v>
      </c>
      <c r="CY12" s="18">
        <v>0</v>
      </c>
      <c r="CZ12" s="18">
        <v>0</v>
      </c>
      <c r="DA12" s="19">
        <v>809770.5</v>
      </c>
      <c r="DB12" s="18">
        <v>0</v>
      </c>
      <c r="DC12" s="19">
        <v>63421.875</v>
      </c>
      <c r="DD12" s="19">
        <v>300985.16949152539</v>
      </c>
      <c r="DE12" s="19">
        <v>81960.576923076907</v>
      </c>
      <c r="DF12" s="19">
        <v>220445.68965517243</v>
      </c>
      <c r="DG12" s="19">
        <v>386385.57692307694</v>
      </c>
      <c r="DH12" s="19">
        <v>522297.79411764705</v>
      </c>
      <c r="DI12" s="19">
        <v>559650</v>
      </c>
      <c r="DJ12" s="19">
        <v>113208.046875</v>
      </c>
      <c r="DK12" s="18">
        <v>175388.88888888899</v>
      </c>
      <c r="DL12" s="18">
        <v>0</v>
      </c>
      <c r="DM12" s="18">
        <v>1691.25</v>
      </c>
      <c r="DN12" s="18">
        <v>0</v>
      </c>
      <c r="DO12" s="18">
        <v>0</v>
      </c>
      <c r="DP12" s="18">
        <v>0</v>
      </c>
      <c r="DQ12" s="18">
        <v>0</v>
      </c>
      <c r="DR12" s="18">
        <v>0</v>
      </c>
      <c r="DS12" s="18">
        <v>0</v>
      </c>
      <c r="DT12" s="18">
        <v>0</v>
      </c>
      <c r="DU12" s="18">
        <v>0</v>
      </c>
      <c r="DV12" s="18">
        <v>0</v>
      </c>
      <c r="DW12" s="18">
        <v>0</v>
      </c>
      <c r="DX12" s="18">
        <v>0</v>
      </c>
      <c r="DY12" s="18">
        <v>0</v>
      </c>
      <c r="DZ12" s="18">
        <v>0</v>
      </c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</row>
    <row r="13" spans="1:238">
      <c r="A13" s="12" t="s">
        <v>117</v>
      </c>
      <c r="B13" s="13" t="s">
        <v>40</v>
      </c>
      <c r="C13" s="14">
        <f t="shared" si="0"/>
        <v>1</v>
      </c>
      <c r="D13" s="15">
        <v>0.85470085470085477</v>
      </c>
      <c r="E13" s="16">
        <f t="shared" si="1"/>
        <v>4392.3478260869597</v>
      </c>
      <c r="F13" s="17">
        <f t="shared" si="2"/>
        <v>36.602898550724667</v>
      </c>
      <c r="G13" s="17">
        <v>0</v>
      </c>
      <c r="H13" s="17">
        <v>0</v>
      </c>
      <c r="I13" s="17">
        <v>87.846956521739187</v>
      </c>
      <c r="J13" s="17"/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CR13" s="18"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19">
        <v>4392.3478260869597</v>
      </c>
      <c r="DA13" s="18">
        <v>0</v>
      </c>
      <c r="DB13" s="18">
        <v>0</v>
      </c>
      <c r="DC13" s="18">
        <v>0</v>
      </c>
      <c r="DD13" s="18">
        <v>0</v>
      </c>
      <c r="DE13" s="18">
        <v>0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8">
        <v>0</v>
      </c>
      <c r="DL13" s="18">
        <v>0</v>
      </c>
      <c r="DM13" s="18">
        <v>0</v>
      </c>
      <c r="DN13" s="18">
        <v>0</v>
      </c>
      <c r="DO13" s="18">
        <v>0</v>
      </c>
      <c r="DP13" s="18">
        <v>0</v>
      </c>
      <c r="DQ13" s="18">
        <v>0</v>
      </c>
      <c r="DR13" s="18">
        <v>0</v>
      </c>
      <c r="DS13" s="18">
        <v>0</v>
      </c>
      <c r="DT13" s="18">
        <v>0</v>
      </c>
      <c r="DU13" s="18">
        <v>0</v>
      </c>
      <c r="DV13" s="18">
        <v>0</v>
      </c>
      <c r="DW13" s="18">
        <v>0</v>
      </c>
      <c r="DX13" s="18">
        <v>0</v>
      </c>
      <c r="DY13" s="18">
        <v>0</v>
      </c>
      <c r="DZ13" s="18">
        <v>0</v>
      </c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</row>
    <row r="14" spans="1:238">
      <c r="A14" s="12" t="s">
        <v>161</v>
      </c>
      <c r="B14" s="13" t="s">
        <v>42</v>
      </c>
      <c r="C14" s="14">
        <f t="shared" si="0"/>
        <v>1</v>
      </c>
      <c r="D14" s="15">
        <v>0.85470085470085477</v>
      </c>
      <c r="E14" s="16">
        <f t="shared" si="1"/>
        <v>5637.5</v>
      </c>
      <c r="F14" s="17">
        <f t="shared" si="2"/>
        <v>46.979166666666664</v>
      </c>
      <c r="G14" s="17">
        <v>170.83333333333334</v>
      </c>
      <c r="H14" s="17">
        <v>0</v>
      </c>
      <c r="I14" s="17">
        <v>0</v>
      </c>
      <c r="J14" s="17"/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9">
        <v>5637.5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18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18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18">
        <v>0</v>
      </c>
      <c r="DW14" s="20">
        <v>0</v>
      </c>
      <c r="DX14" s="20">
        <v>0</v>
      </c>
      <c r="DY14" s="20">
        <v>0</v>
      </c>
      <c r="DZ14" s="20">
        <v>0</v>
      </c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</row>
    <row r="15" spans="1:238" ht="13.5" thickBot="1">
      <c r="A15" s="21" t="s">
        <v>23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</row>
    <row r="16" spans="1:238">
      <c r="A16" s="12" t="s">
        <v>162</v>
      </c>
      <c r="B16" s="13" t="s">
        <v>40</v>
      </c>
      <c r="C16" s="14">
        <f t="shared" si="0"/>
        <v>61</v>
      </c>
      <c r="D16" s="15">
        <v>52.136752136752143</v>
      </c>
      <c r="E16" s="16">
        <f t="shared" si="1"/>
        <v>6577.0833333333303</v>
      </c>
      <c r="F16" s="17">
        <f t="shared" ref="F16:F21" si="3">AVERAGE(K16:DZ16)</f>
        <v>670.49860870333623</v>
      </c>
      <c r="G16" s="17">
        <v>414.13028695377761</v>
      </c>
      <c r="H16" s="17">
        <v>835.83329661114249</v>
      </c>
      <c r="I16" s="17">
        <v>717.35403200626865</v>
      </c>
      <c r="J16" s="17"/>
      <c r="K16" s="18">
        <v>0</v>
      </c>
      <c r="L16" s="19">
        <v>183.333333333333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9">
        <v>161.07142857142901</v>
      </c>
      <c r="S16" s="18">
        <v>0</v>
      </c>
      <c r="T16" s="19">
        <v>1943.96551724138</v>
      </c>
      <c r="U16" s="19">
        <v>2013.3928571428601</v>
      </c>
      <c r="V16" s="18">
        <v>0</v>
      </c>
      <c r="W16" s="19">
        <v>924.18032786885203</v>
      </c>
      <c r="X16" s="18">
        <v>0</v>
      </c>
      <c r="Y16" s="19">
        <v>699.22480620155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9">
        <v>1105.39215686275</v>
      </c>
      <c r="AF16" s="18">
        <v>0</v>
      </c>
      <c r="AG16" s="18">
        <v>0</v>
      </c>
      <c r="AH16" s="19">
        <v>283.64779874213798</v>
      </c>
      <c r="AI16" s="19">
        <v>187.916666666667</v>
      </c>
      <c r="AJ16" s="18">
        <v>0</v>
      </c>
      <c r="AK16" s="19">
        <v>1008.9485458613</v>
      </c>
      <c r="AL16" s="18">
        <v>0</v>
      </c>
      <c r="AM16" s="19">
        <v>240.91880341880301</v>
      </c>
      <c r="AN16" s="19">
        <v>1426.5717327910349</v>
      </c>
      <c r="AO16" s="19">
        <v>1855.9670781893001</v>
      </c>
      <c r="AP16" s="19">
        <v>1036.7816091954001</v>
      </c>
      <c r="AQ16" s="19">
        <v>594.986807387863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9">
        <v>2004.44444444444</v>
      </c>
      <c r="BC16" s="19">
        <v>4747.3684210526299</v>
      </c>
      <c r="BD16" s="19">
        <v>6577.0833333333303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9">
        <v>76.182432432432407</v>
      </c>
      <c r="BL16" s="19">
        <v>1503.3333333333301</v>
      </c>
      <c r="BM16" s="19">
        <v>423.47417840375601</v>
      </c>
      <c r="BN16" s="19">
        <v>724.49799196787103</v>
      </c>
      <c r="BO16" s="18">
        <v>0</v>
      </c>
      <c r="BP16" s="19">
        <v>242.47311827957</v>
      </c>
      <c r="BQ16" s="19">
        <v>1804</v>
      </c>
      <c r="BR16" s="19">
        <v>3221.4285714285702</v>
      </c>
      <c r="BS16" s="19">
        <v>106.11764705882401</v>
      </c>
      <c r="BT16" s="18">
        <v>0</v>
      </c>
      <c r="BU16" s="19">
        <v>150.333333333333</v>
      </c>
      <c r="BV16" s="19">
        <v>1103.8461538461499</v>
      </c>
      <c r="BW16" s="19">
        <v>385.47008547008602</v>
      </c>
      <c r="BX16" s="19">
        <v>832.10332103321002</v>
      </c>
      <c r="BY16" s="19">
        <v>2227.1604938271598</v>
      </c>
      <c r="BZ16" s="19">
        <v>2218.0327868852501</v>
      </c>
      <c r="CA16" s="19">
        <v>1156.41025641026</v>
      </c>
      <c r="CB16" s="19">
        <v>1422.0720720720699</v>
      </c>
      <c r="CC16" s="18">
        <v>0</v>
      </c>
      <c r="CD16" s="19">
        <v>760.11235955056179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9">
        <v>947.47899159663859</v>
      </c>
      <c r="CK16" s="19">
        <v>481.83760683760687</v>
      </c>
      <c r="CL16" s="18">
        <v>0</v>
      </c>
      <c r="CM16" s="18">
        <v>0</v>
      </c>
      <c r="CN16" s="18">
        <v>512.5</v>
      </c>
      <c r="CO16" s="19">
        <v>538.6146496815287</v>
      </c>
      <c r="CP16" s="19">
        <v>1966.5697674418607</v>
      </c>
      <c r="CQ16" s="19">
        <v>761.82432432432438</v>
      </c>
      <c r="CR16" s="19">
        <v>606.18279569892468</v>
      </c>
      <c r="CS16" s="18">
        <v>0</v>
      </c>
      <c r="CT16" s="18">
        <v>0</v>
      </c>
      <c r="CU16" s="18">
        <v>0</v>
      </c>
      <c r="CV16" s="18">
        <v>0</v>
      </c>
      <c r="CW16" s="19">
        <v>417.59259259259301</v>
      </c>
      <c r="CX16" s="18">
        <v>0</v>
      </c>
      <c r="CY16" s="19">
        <v>1534.0136054421801</v>
      </c>
      <c r="CZ16" s="19">
        <v>784.34782608695696</v>
      </c>
      <c r="DA16" s="18">
        <v>0</v>
      </c>
      <c r="DB16" s="19">
        <v>1582.4561403508774</v>
      </c>
      <c r="DC16" s="19">
        <v>2013.3928571428569</v>
      </c>
      <c r="DD16" s="19">
        <v>3822.0338983050847</v>
      </c>
      <c r="DE16" s="19">
        <v>2601.9230769230767</v>
      </c>
      <c r="DF16" s="19">
        <v>647.98850574712651</v>
      </c>
      <c r="DG16" s="19">
        <v>1858.5164835164835</v>
      </c>
      <c r="DH16" s="19">
        <v>3316.1764705882351</v>
      </c>
      <c r="DI16" s="19">
        <v>2562.5</v>
      </c>
      <c r="DJ16" s="18">
        <v>0</v>
      </c>
      <c r="DK16" s="19">
        <v>0</v>
      </c>
      <c r="DL16" s="19">
        <v>0</v>
      </c>
      <c r="DM16" s="19">
        <v>0</v>
      </c>
      <c r="DN16" s="18">
        <v>0</v>
      </c>
      <c r="DO16" s="19">
        <v>635.21126760563379</v>
      </c>
      <c r="DP16" s="18">
        <v>0</v>
      </c>
      <c r="DQ16" s="19">
        <v>552.6960784313726</v>
      </c>
      <c r="DR16" s="18">
        <v>0</v>
      </c>
      <c r="DS16" s="18">
        <v>0</v>
      </c>
      <c r="DT16" s="18">
        <v>0</v>
      </c>
      <c r="DU16" s="19">
        <v>542.06730769230774</v>
      </c>
      <c r="DV16" s="18">
        <v>1362.2479366970138</v>
      </c>
      <c r="DW16" s="19">
        <v>3553.046218487395</v>
      </c>
      <c r="DX16" s="19">
        <v>370.27914614121516</v>
      </c>
      <c r="DY16" s="19">
        <v>815.55153707052443</v>
      </c>
      <c r="DZ16" s="19">
        <v>320.54015636105191</v>
      </c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</row>
    <row r="17" spans="1:238">
      <c r="A17" s="12" t="s">
        <v>163</v>
      </c>
      <c r="B17" s="13" t="s">
        <v>40</v>
      </c>
      <c r="C17" s="14">
        <f t="shared" si="0"/>
        <v>1</v>
      </c>
      <c r="D17" s="15">
        <v>0.85470085470085477</v>
      </c>
      <c r="E17" s="16">
        <f t="shared" si="1"/>
        <v>715.87301587301602</v>
      </c>
      <c r="F17" s="17">
        <f t="shared" si="3"/>
        <v>5.9656084656084669</v>
      </c>
      <c r="G17" s="17">
        <v>0</v>
      </c>
      <c r="H17" s="17">
        <v>19.347919347919351</v>
      </c>
      <c r="I17" s="17">
        <v>0</v>
      </c>
      <c r="J17" s="17"/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9">
        <v>715.87301587301602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18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18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18">
        <v>0</v>
      </c>
      <c r="DW17" s="20">
        <v>0</v>
      </c>
      <c r="DX17" s="20">
        <v>0</v>
      </c>
      <c r="DY17" s="20">
        <v>0</v>
      </c>
      <c r="DZ17" s="20">
        <v>0</v>
      </c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</row>
    <row r="18" spans="1:238">
      <c r="A18" s="12" t="s">
        <v>102</v>
      </c>
      <c r="B18" s="13" t="s">
        <v>40</v>
      </c>
      <c r="C18" s="14">
        <f t="shared" si="0"/>
        <v>1</v>
      </c>
      <c r="D18" s="15">
        <v>0.85470085470085477</v>
      </c>
      <c r="E18" s="16">
        <f t="shared" si="1"/>
        <v>1799.7652582159601</v>
      </c>
      <c r="F18" s="17">
        <f t="shared" si="3"/>
        <v>14.998043818466334</v>
      </c>
      <c r="G18" s="17">
        <v>0</v>
      </c>
      <c r="H18" s="17">
        <v>48.642304276107026</v>
      </c>
      <c r="I18" s="17">
        <v>0</v>
      </c>
      <c r="J18" s="17"/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9">
        <v>1799.7652582159601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0</v>
      </c>
      <c r="DL18" s="18">
        <v>0</v>
      </c>
      <c r="DM18" s="18">
        <v>0</v>
      </c>
      <c r="DN18" s="18">
        <v>0</v>
      </c>
      <c r="DO18" s="18">
        <v>0</v>
      </c>
      <c r="DP18" s="18">
        <v>0</v>
      </c>
      <c r="DQ18" s="18">
        <v>0</v>
      </c>
      <c r="DR18" s="18">
        <v>0</v>
      </c>
      <c r="DS18" s="18">
        <v>0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</row>
    <row r="19" spans="1:238">
      <c r="A19" s="12" t="s">
        <v>164</v>
      </c>
      <c r="B19" s="13" t="s">
        <v>40</v>
      </c>
      <c r="C19" s="14">
        <f t="shared" si="0"/>
        <v>11</v>
      </c>
      <c r="D19" s="15">
        <v>9.4017094017094021</v>
      </c>
      <c r="E19" s="16">
        <f t="shared" si="1"/>
        <v>59096.551724137898</v>
      </c>
      <c r="F19" s="17">
        <f t="shared" si="3"/>
        <v>1701.3650140869545</v>
      </c>
      <c r="G19" s="17">
        <v>2552.3624658815347</v>
      </c>
      <c r="H19" s="17">
        <v>2130.6903312579016</v>
      </c>
      <c r="I19" s="17">
        <v>822.00596119603051</v>
      </c>
      <c r="J19" s="17"/>
      <c r="K19" s="18">
        <v>0</v>
      </c>
      <c r="L19" s="18">
        <v>0</v>
      </c>
      <c r="M19" s="19">
        <v>59096.551724137898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9">
        <v>20402.380952381001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9">
        <v>4729.0286975717399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9">
        <v>1929.9549549549599</v>
      </c>
      <c r="AT19" s="18">
        <v>0</v>
      </c>
      <c r="AU19" s="19">
        <v>13601.5873015873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9">
        <v>30066.666666666701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9">
        <v>22850.666666666701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9">
        <v>10386.666666666701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9">
        <v>11579.72972972973</v>
      </c>
      <c r="CU19" s="18">
        <v>0</v>
      </c>
      <c r="CV19" s="19">
        <v>16769.080234833698</v>
      </c>
      <c r="CW19" s="18">
        <v>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0</v>
      </c>
      <c r="DD19" s="18">
        <v>0</v>
      </c>
      <c r="DE19" s="18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18">
        <v>0</v>
      </c>
      <c r="DM19" s="18">
        <v>0</v>
      </c>
      <c r="DN19" s="18">
        <v>0</v>
      </c>
      <c r="DO19" s="18">
        <v>0</v>
      </c>
      <c r="DP19" s="18">
        <v>0</v>
      </c>
      <c r="DQ19" s="18">
        <v>0</v>
      </c>
      <c r="DR19" s="18">
        <v>0</v>
      </c>
      <c r="DS19" s="19">
        <v>12751.488095238095</v>
      </c>
      <c r="DT19" s="18">
        <v>0</v>
      </c>
      <c r="DU19" s="18">
        <v>0</v>
      </c>
      <c r="DV19" s="18">
        <v>0</v>
      </c>
      <c r="DW19" s="18">
        <v>0</v>
      </c>
      <c r="DX19" s="18">
        <v>0</v>
      </c>
      <c r="DY19" s="18">
        <v>0</v>
      </c>
      <c r="DZ19" s="18">
        <v>0</v>
      </c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</row>
    <row r="20" spans="1:238">
      <c r="A20" s="12" t="s">
        <v>165</v>
      </c>
      <c r="B20" s="13" t="s">
        <v>40</v>
      </c>
      <c r="C20" s="14">
        <f t="shared" si="0"/>
        <v>8</v>
      </c>
      <c r="D20" s="15">
        <v>6.8376068376068382</v>
      </c>
      <c r="E20" s="16">
        <f t="shared" si="1"/>
        <v>9127.3809523809505</v>
      </c>
      <c r="F20" s="17">
        <f t="shared" si="3"/>
        <v>413.38830068276656</v>
      </c>
      <c r="G20" s="17">
        <v>1413.5954106384179</v>
      </c>
      <c r="H20" s="17">
        <v>0</v>
      </c>
      <c r="I20" s="17">
        <v>59.158950617283956</v>
      </c>
      <c r="J20" s="17"/>
      <c r="K20" s="19">
        <v>8091.8205804749296</v>
      </c>
      <c r="L20" s="19">
        <v>5454.1666666666697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9">
        <v>8556.9196428571395</v>
      </c>
      <c r="V20" s="19">
        <v>9127.3809523809505</v>
      </c>
      <c r="W20" s="19">
        <v>3927.76639344262</v>
      </c>
      <c r="X20" s="19">
        <v>8518.8888888888905</v>
      </c>
      <c r="Y20" s="19">
        <v>2971.7054263565901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9">
        <v>2957.9475308641977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18">
        <v>0</v>
      </c>
      <c r="DD20" s="18">
        <v>0</v>
      </c>
      <c r="DE20" s="18">
        <v>0</v>
      </c>
      <c r="DF20" s="18">
        <v>0</v>
      </c>
      <c r="DG20" s="18">
        <v>0</v>
      </c>
      <c r="DH20" s="18">
        <v>0</v>
      </c>
      <c r="DI20" s="18">
        <v>0</v>
      </c>
      <c r="DJ20" s="18">
        <v>0</v>
      </c>
      <c r="DK20" s="18">
        <v>0</v>
      </c>
      <c r="DL20" s="18">
        <v>0</v>
      </c>
      <c r="DM20" s="18">
        <v>0</v>
      </c>
      <c r="DN20" s="18">
        <v>0</v>
      </c>
      <c r="DO20" s="18">
        <v>0</v>
      </c>
      <c r="DP20" s="18">
        <v>0</v>
      </c>
      <c r="DQ20" s="18">
        <v>0</v>
      </c>
      <c r="DR20" s="18">
        <v>0</v>
      </c>
      <c r="DS20" s="18">
        <v>0</v>
      </c>
      <c r="DT20" s="18">
        <v>0</v>
      </c>
      <c r="DU20" s="18">
        <v>0</v>
      </c>
      <c r="DV20" s="18">
        <v>0</v>
      </c>
      <c r="DW20" s="18">
        <v>0</v>
      </c>
      <c r="DX20" s="18">
        <v>0</v>
      </c>
      <c r="DY20" s="18">
        <v>0</v>
      </c>
      <c r="DZ20" s="18">
        <v>0</v>
      </c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</row>
    <row r="21" spans="1:238">
      <c r="A21" s="12" t="s">
        <v>118</v>
      </c>
      <c r="B21" s="13" t="s">
        <v>40</v>
      </c>
      <c r="C21" s="14">
        <f t="shared" si="0"/>
        <v>1</v>
      </c>
      <c r="D21" s="15">
        <v>0.85470085470085477</v>
      </c>
      <c r="E21" s="16">
        <f t="shared" si="1"/>
        <v>100688.372093023</v>
      </c>
      <c r="F21" s="17">
        <f t="shared" si="3"/>
        <v>839.0697674418584</v>
      </c>
      <c r="G21" s="17">
        <v>3051.1627906976669</v>
      </c>
      <c r="H21" s="17">
        <v>0</v>
      </c>
      <c r="I21" s="17">
        <v>0</v>
      </c>
      <c r="J21" s="17"/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9">
        <v>100688.372093023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  <c r="CM21" s="20">
        <v>0</v>
      </c>
      <c r="CN21" s="18">
        <v>0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18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18">
        <v>0</v>
      </c>
      <c r="DW21" s="20">
        <v>0</v>
      </c>
      <c r="DX21" s="20">
        <v>0</v>
      </c>
      <c r="DY21" s="20">
        <v>0</v>
      </c>
      <c r="DZ21" s="20">
        <v>0</v>
      </c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</row>
    <row r="22" spans="1:238" ht="13.5" thickBot="1">
      <c r="A22" s="9" t="s">
        <v>142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</row>
    <row r="23" spans="1:238">
      <c r="A23" s="12" t="s">
        <v>0</v>
      </c>
      <c r="B23" s="13" t="s">
        <v>40</v>
      </c>
      <c r="C23" s="14">
        <f t="shared" si="0"/>
        <v>116</v>
      </c>
      <c r="D23" s="15">
        <v>96.581196581196579</v>
      </c>
      <c r="E23" s="16">
        <f t="shared" si="1"/>
        <v>5863000</v>
      </c>
      <c r="F23" s="17">
        <f>AVERAGE(K23:DZ23)</f>
        <v>413329.87422535691</v>
      </c>
      <c r="G23" s="17">
        <v>385780.22410116997</v>
      </c>
      <c r="H23" s="17">
        <v>438716.49539564381</v>
      </c>
      <c r="I23" s="17">
        <v>412726.54364130803</v>
      </c>
      <c r="J23" s="17"/>
      <c r="K23" s="18">
        <v>0</v>
      </c>
      <c r="L23" s="19">
        <v>28600</v>
      </c>
      <c r="M23" s="19">
        <v>1536510.34482759</v>
      </c>
      <c r="N23" s="19">
        <v>827717.64705882396</v>
      </c>
      <c r="O23" s="19">
        <v>469040</v>
      </c>
      <c r="P23" s="19">
        <v>420933.33333333302</v>
      </c>
      <c r="Q23" s="19">
        <v>456011.11111111101</v>
      </c>
      <c r="R23" s="19">
        <v>12563.5714285714</v>
      </c>
      <c r="S23" s="19">
        <v>177070.46979865801</v>
      </c>
      <c r="T23" s="19">
        <v>101086.206896552</v>
      </c>
      <c r="U23" s="19">
        <v>889919.64285714296</v>
      </c>
      <c r="V23" s="19">
        <v>474623.809523809</v>
      </c>
      <c r="W23" s="19">
        <v>240286.885245902</v>
      </c>
      <c r="X23" s="19">
        <v>338751.11111111101</v>
      </c>
      <c r="Y23" s="19">
        <v>54539.534883720902</v>
      </c>
      <c r="Z23" s="19">
        <v>14749.685534591201</v>
      </c>
      <c r="AA23" s="19">
        <v>724252.94117647095</v>
      </c>
      <c r="AB23" s="19">
        <v>1185775.28089888</v>
      </c>
      <c r="AC23" s="19">
        <v>713756.52173913002</v>
      </c>
      <c r="AD23" s="19">
        <v>2024130.9523809501</v>
      </c>
      <c r="AE23" s="19">
        <v>517323.52941176499</v>
      </c>
      <c r="AF23" s="19">
        <v>18553.797468354402</v>
      </c>
      <c r="AG23" s="19">
        <v>108717.880794702</v>
      </c>
      <c r="AH23" s="19">
        <v>162246.54088050299</v>
      </c>
      <c r="AI23" s="19">
        <v>112374.16666666701</v>
      </c>
      <c r="AJ23" s="19">
        <v>310622.51655629103</v>
      </c>
      <c r="AK23" s="19">
        <v>157395.973154362</v>
      </c>
      <c r="AL23" s="19">
        <v>16804.777070063701</v>
      </c>
      <c r="AM23" s="19">
        <v>43847.222222222197</v>
      </c>
      <c r="AN23" s="19">
        <v>69260.652482541656</v>
      </c>
      <c r="AO23" s="19">
        <v>102542.181069959</v>
      </c>
      <c r="AP23" s="19">
        <v>188694.252873563</v>
      </c>
      <c r="AQ23" s="19">
        <v>232044.85488126599</v>
      </c>
      <c r="AR23" s="19">
        <v>5863000</v>
      </c>
      <c r="AS23" s="19">
        <v>29050.900900900899</v>
      </c>
      <c r="AT23" s="19">
        <v>277721.05263157899</v>
      </c>
      <c r="AU23" s="19">
        <v>316415.87301587302</v>
      </c>
      <c r="AV23" s="19">
        <v>237918.84057971</v>
      </c>
      <c r="AW23" s="19">
        <v>111676.19047618999</v>
      </c>
      <c r="AX23" s="19">
        <v>538242.62295082002</v>
      </c>
      <c r="AY23" s="19">
        <v>13072.4637681159</v>
      </c>
      <c r="AZ23" s="19">
        <v>279190.47619047598</v>
      </c>
      <c r="BA23" s="19">
        <v>347437.03703703702</v>
      </c>
      <c r="BB23" s="19">
        <v>208462.22222222199</v>
      </c>
      <c r="BC23" s="19">
        <v>1275459.64912281</v>
      </c>
      <c r="BD23" s="19">
        <v>1050454.16666667</v>
      </c>
      <c r="BE23" s="19">
        <v>17882.788671024002</v>
      </c>
      <c r="BF23" s="19">
        <v>256784.22579205726</v>
      </c>
      <c r="BG23" s="19">
        <v>1379529.41176471</v>
      </c>
      <c r="BH23" s="19">
        <v>382180.74074074102</v>
      </c>
      <c r="BI23" s="19">
        <v>250154.66666666701</v>
      </c>
      <c r="BJ23" s="19">
        <v>109442.66666666701</v>
      </c>
      <c r="BK23" s="19">
        <v>9903.7162162162203</v>
      </c>
      <c r="BL23" s="19">
        <v>208462.22222222199</v>
      </c>
      <c r="BM23" s="19">
        <v>220206.572769953</v>
      </c>
      <c r="BN23" s="19">
        <v>160114.05622490001</v>
      </c>
      <c r="BO23" s="19">
        <v>596960</v>
      </c>
      <c r="BP23" s="19">
        <v>428692.47311828</v>
      </c>
      <c r="BQ23" s="19">
        <v>431516.8</v>
      </c>
      <c r="BR23" s="19">
        <v>770565.71428571397</v>
      </c>
      <c r="BS23" s="19">
        <v>27590.588235294101</v>
      </c>
      <c r="BT23" s="19">
        <v>7565.1612903225796</v>
      </c>
      <c r="BU23" s="19">
        <v>31269.333333333299</v>
      </c>
      <c r="BV23" s="19">
        <v>20500</v>
      </c>
      <c r="BW23" s="19">
        <v>25055.555555555598</v>
      </c>
      <c r="BX23" s="19">
        <v>77884.870848708495</v>
      </c>
      <c r="BY23" s="19">
        <v>57906.172839506202</v>
      </c>
      <c r="BZ23" s="19">
        <v>38445.901639344302</v>
      </c>
      <c r="CA23" s="19">
        <v>70155.555555555504</v>
      </c>
      <c r="CB23" s="19">
        <v>105639.63963963999</v>
      </c>
      <c r="CC23" s="19">
        <v>11726</v>
      </c>
      <c r="CD23" s="19">
        <v>6587.6404494382023</v>
      </c>
      <c r="CE23" s="18">
        <v>0</v>
      </c>
      <c r="CF23" s="18">
        <v>0</v>
      </c>
      <c r="CG23" s="19">
        <v>11027.586206896553</v>
      </c>
      <c r="CH23" s="19">
        <v>71500</v>
      </c>
      <c r="CI23" s="19">
        <v>36191.358024691363</v>
      </c>
      <c r="CJ23" s="19">
        <v>98537.815126050409</v>
      </c>
      <c r="CK23" s="19">
        <v>112750</v>
      </c>
      <c r="CL23" s="19">
        <v>63728.260869565223</v>
      </c>
      <c r="CM23" s="19">
        <v>15428.947368421053</v>
      </c>
      <c r="CN23" s="18">
        <v>359140.47619047621</v>
      </c>
      <c r="CO23" s="19">
        <v>9335.9872611464962</v>
      </c>
      <c r="CP23" s="19">
        <v>170436.04651162791</v>
      </c>
      <c r="CQ23" s="19">
        <v>217881.75675675677</v>
      </c>
      <c r="CR23" s="19">
        <v>283693.54838709673</v>
      </c>
      <c r="CS23" s="19">
        <v>879450</v>
      </c>
      <c r="CT23" s="19">
        <v>253535.13513513512</v>
      </c>
      <c r="CU23" s="19">
        <v>61312.418300653597</v>
      </c>
      <c r="CV23" s="19">
        <v>252418.78669275899</v>
      </c>
      <c r="CW23" s="19">
        <v>217148.148148148</v>
      </c>
      <c r="CX23" s="19">
        <v>80472.549019607803</v>
      </c>
      <c r="CY23" s="19">
        <v>358959.183673469</v>
      </c>
      <c r="CZ23" s="19">
        <v>234520</v>
      </c>
      <c r="DA23" s="19">
        <v>269698</v>
      </c>
      <c r="DB23" s="19">
        <v>123431.57894736841</v>
      </c>
      <c r="DC23" s="19">
        <v>907369.04761904757</v>
      </c>
      <c r="DD23" s="19">
        <v>1117944.9152542374</v>
      </c>
      <c r="DE23" s="19">
        <v>1059850</v>
      </c>
      <c r="DF23" s="19">
        <v>673908.04597701156</v>
      </c>
      <c r="DG23" s="19">
        <v>64428.571428571428</v>
      </c>
      <c r="DH23" s="19">
        <v>172441.17647058825</v>
      </c>
      <c r="DI23" s="19">
        <v>177666.66666666669</v>
      </c>
      <c r="DJ23" s="19">
        <v>513012.5</v>
      </c>
      <c r="DK23" s="19">
        <v>3619135.8024691399</v>
      </c>
      <c r="DL23" s="19">
        <v>5003093.3333333302</v>
      </c>
      <c r="DM23" s="19">
        <v>418785.71428571403</v>
      </c>
      <c r="DN23" s="18">
        <v>757621.42857142852</v>
      </c>
      <c r="DO23" s="19">
        <v>16515.492957746479</v>
      </c>
      <c r="DP23" s="19">
        <v>411438.59649122803</v>
      </c>
      <c r="DQ23" s="19">
        <v>273031.86274509807</v>
      </c>
      <c r="DR23" s="19">
        <v>427510.41666666663</v>
      </c>
      <c r="DS23" s="19">
        <v>296639.88095238095</v>
      </c>
      <c r="DT23" s="18">
        <v>0</v>
      </c>
      <c r="DU23" s="19">
        <v>23489.583333333336</v>
      </c>
      <c r="DV23" s="18">
        <v>83575.418434199179</v>
      </c>
      <c r="DW23" s="19">
        <v>43110.294117647063</v>
      </c>
      <c r="DX23" s="19">
        <v>231054.18719211823</v>
      </c>
      <c r="DY23" s="19">
        <v>116623.86980108498</v>
      </c>
      <c r="DZ23" s="19">
        <v>29169.154228855721</v>
      </c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</row>
    <row r="24" spans="1:238">
      <c r="A24" s="12" t="s">
        <v>1</v>
      </c>
      <c r="B24" s="13" t="s">
        <v>40</v>
      </c>
      <c r="C24" s="14">
        <f t="shared" si="0"/>
        <v>119</v>
      </c>
      <c r="D24" s="15">
        <v>99.145299145299148</v>
      </c>
      <c r="E24" s="16">
        <f t="shared" si="1"/>
        <v>104696.428571429</v>
      </c>
      <c r="F24" s="17">
        <f>AVERAGE(K24:DZ24)</f>
        <v>17154.344643161101</v>
      </c>
      <c r="G24" s="17">
        <v>20297.08182393797</v>
      </c>
      <c r="H24" s="17">
        <v>18126.635298299501</v>
      </c>
      <c r="I24" s="17">
        <v>14360.64301904596</v>
      </c>
      <c r="J24" s="17"/>
      <c r="K24" s="19">
        <v>475.98944591028999</v>
      </c>
      <c r="L24" s="19">
        <v>1100</v>
      </c>
      <c r="M24" s="19">
        <v>37324.1379310345</v>
      </c>
      <c r="N24" s="19">
        <v>26529.411764705899</v>
      </c>
      <c r="O24" s="19">
        <v>27060</v>
      </c>
      <c r="P24" s="19">
        <v>18502.564102564102</v>
      </c>
      <c r="Q24" s="19">
        <v>3758.3333333333298</v>
      </c>
      <c r="R24" s="19">
        <v>644.28571428571399</v>
      </c>
      <c r="S24" s="19">
        <v>9837.2483221476505</v>
      </c>
      <c r="T24" s="19">
        <v>8747.8448275862102</v>
      </c>
      <c r="U24" s="19">
        <v>54361.607142857101</v>
      </c>
      <c r="V24" s="19">
        <v>30066.666666666701</v>
      </c>
      <c r="W24" s="19">
        <v>12938.524590163899</v>
      </c>
      <c r="X24" s="19">
        <v>36080</v>
      </c>
      <c r="Y24" s="19">
        <v>8390.6976744185995</v>
      </c>
      <c r="Z24" s="19">
        <v>567.29559748427698</v>
      </c>
      <c r="AA24" s="19">
        <v>92852.941176470602</v>
      </c>
      <c r="AB24" s="19">
        <v>40539.325842696599</v>
      </c>
      <c r="AC24" s="19">
        <v>18628.260869565202</v>
      </c>
      <c r="AD24" s="19">
        <v>104696.428571429</v>
      </c>
      <c r="AE24" s="19">
        <v>55269.607843137303</v>
      </c>
      <c r="AF24" s="19">
        <v>285.44303797468399</v>
      </c>
      <c r="AG24" s="19">
        <v>7765.5629139072798</v>
      </c>
      <c r="AH24" s="19">
        <v>7091.1949685534601</v>
      </c>
      <c r="AI24" s="19">
        <v>6201.25</v>
      </c>
      <c r="AJ24" s="19">
        <v>8960.2649006622505</v>
      </c>
      <c r="AK24" s="19">
        <v>12864.093959731499</v>
      </c>
      <c r="AL24" s="19">
        <v>933.59872611465005</v>
      </c>
      <c r="AM24" s="19">
        <v>1927.35042735043</v>
      </c>
      <c r="AN24" s="19">
        <v>3183.0178996239747</v>
      </c>
      <c r="AO24" s="19">
        <v>2783.9506172839501</v>
      </c>
      <c r="AP24" s="19">
        <v>12182.183908045999</v>
      </c>
      <c r="AQ24" s="19">
        <v>17254.617414248001</v>
      </c>
      <c r="AR24" s="19">
        <v>75166.666666666701</v>
      </c>
      <c r="AS24" s="19">
        <v>609.45945945945903</v>
      </c>
      <c r="AT24" s="19">
        <v>40352.631578947403</v>
      </c>
      <c r="AU24" s="19">
        <v>18612.698412698399</v>
      </c>
      <c r="AV24" s="19">
        <v>9150.7246376811599</v>
      </c>
      <c r="AW24" s="19">
        <v>22013.0952380952</v>
      </c>
      <c r="AX24" s="19">
        <v>13308.1967213115</v>
      </c>
      <c r="AY24" s="19">
        <v>1106.13154960981</v>
      </c>
      <c r="AZ24" s="19">
        <v>44026.190476190503</v>
      </c>
      <c r="BA24" s="19">
        <v>26725.925925925902</v>
      </c>
      <c r="BB24" s="19">
        <v>28062.222222222201</v>
      </c>
      <c r="BC24" s="19">
        <v>90200</v>
      </c>
      <c r="BD24" s="19">
        <v>18791.666666666701</v>
      </c>
      <c r="BE24" s="19">
        <v>2063.39869281046</v>
      </c>
      <c r="BF24" s="19">
        <v>9337.9741186970223</v>
      </c>
      <c r="BG24" s="19">
        <v>31835.294117647099</v>
      </c>
      <c r="BH24" s="19">
        <v>16035.5555555556</v>
      </c>
      <c r="BI24" s="19">
        <v>9621.3333333333303</v>
      </c>
      <c r="BJ24" s="19">
        <v>2405.3333333333298</v>
      </c>
      <c r="BK24" s="19">
        <v>1295.1013513513501</v>
      </c>
      <c r="BL24" s="19">
        <v>12026.666666666701</v>
      </c>
      <c r="BM24" s="19">
        <v>13551.1737089202</v>
      </c>
      <c r="BN24" s="19">
        <v>10867.469879518099</v>
      </c>
      <c r="BO24" s="19">
        <v>32800</v>
      </c>
      <c r="BP24" s="19">
        <v>6061.8279569892502</v>
      </c>
      <c r="BQ24" s="19">
        <v>12988.8</v>
      </c>
      <c r="BR24" s="19">
        <v>19972.857142857101</v>
      </c>
      <c r="BS24" s="19">
        <v>1804</v>
      </c>
      <c r="BT24" s="19">
        <v>5237.4193548387102</v>
      </c>
      <c r="BU24" s="19">
        <v>4660.3333333333303</v>
      </c>
      <c r="BV24" s="19">
        <v>4573.0769230769201</v>
      </c>
      <c r="BW24" s="19">
        <v>6552.9914529914504</v>
      </c>
      <c r="BX24" s="19">
        <v>3994.0959409594102</v>
      </c>
      <c r="BY24" s="19">
        <v>18559.670781893001</v>
      </c>
      <c r="BZ24" s="19">
        <v>10350.8196721311</v>
      </c>
      <c r="CA24" s="19">
        <v>36619.658119658103</v>
      </c>
      <c r="CB24" s="19">
        <v>9345.0450450450408</v>
      </c>
      <c r="CC24" s="19">
        <v>1202.6666666666667</v>
      </c>
      <c r="CD24" s="19">
        <v>253.37078651685391</v>
      </c>
      <c r="CE24" s="19">
        <v>770.94017094017101</v>
      </c>
      <c r="CF24" s="19">
        <v>678.19548872180451</v>
      </c>
      <c r="CG24" s="19">
        <v>848.27586206896558</v>
      </c>
      <c r="CH24" s="19">
        <v>3300</v>
      </c>
      <c r="CI24" s="19">
        <v>4871.9135802469136</v>
      </c>
      <c r="CJ24" s="19">
        <v>1421.2184873949579</v>
      </c>
      <c r="CK24" s="19">
        <v>5300.2136752136757</v>
      </c>
      <c r="CL24" s="18">
        <v>0</v>
      </c>
      <c r="CM24" s="19">
        <v>1780.2631578947371</v>
      </c>
      <c r="CN24" s="18">
        <v>91176.190476190473</v>
      </c>
      <c r="CO24" s="19">
        <v>1615.843949044586</v>
      </c>
      <c r="CP24" s="19">
        <v>34742.732558139534</v>
      </c>
      <c r="CQ24" s="19">
        <v>25902.027027027027</v>
      </c>
      <c r="CR24" s="19">
        <v>18791.666666666668</v>
      </c>
      <c r="CS24" s="19">
        <v>64428.571428571435</v>
      </c>
      <c r="CT24" s="19">
        <v>6094.594594594595</v>
      </c>
      <c r="CU24" s="19">
        <v>884.31372549019602</v>
      </c>
      <c r="CV24" s="19">
        <v>57367.906066536198</v>
      </c>
      <c r="CW24" s="19">
        <v>13362.962962963</v>
      </c>
      <c r="CX24" s="19">
        <v>16359.8039215686</v>
      </c>
      <c r="CY24" s="19">
        <v>46787.414965986398</v>
      </c>
      <c r="CZ24" s="19">
        <v>13333.9130434783</v>
      </c>
      <c r="DA24" s="19">
        <v>6765</v>
      </c>
      <c r="DB24" s="19">
        <v>40352.631578947367</v>
      </c>
      <c r="DC24" s="19">
        <v>3355.6547619047619</v>
      </c>
      <c r="DD24" s="19">
        <v>11466.101694915253</v>
      </c>
      <c r="DE24" s="19">
        <v>18213.461538461539</v>
      </c>
      <c r="DF24" s="19">
        <v>14255.747126436783</v>
      </c>
      <c r="DG24" s="19">
        <v>21682.692307692309</v>
      </c>
      <c r="DH24" s="19">
        <v>46426.470588235301</v>
      </c>
      <c r="DI24" s="19">
        <v>29041.666666666672</v>
      </c>
      <c r="DJ24" s="19">
        <v>22550</v>
      </c>
      <c r="DK24" s="19">
        <v>16703.703703703701</v>
      </c>
      <c r="DL24" s="19">
        <v>12026.666666666701</v>
      </c>
      <c r="DM24" s="19">
        <v>2147.61904761905</v>
      </c>
      <c r="DN24" s="18">
        <v>9212.7976190476184</v>
      </c>
      <c r="DO24" s="19">
        <v>2540.8450704225352</v>
      </c>
      <c r="DP24" s="19">
        <v>2967.105263157895</v>
      </c>
      <c r="DQ24" s="19">
        <v>2763.4803921568628</v>
      </c>
      <c r="DR24" s="19">
        <v>6263.8888888888887</v>
      </c>
      <c r="DS24" s="19">
        <v>3355.6547619047619</v>
      </c>
      <c r="DT24" s="19">
        <v>363.70967741935482</v>
      </c>
      <c r="DU24" s="19">
        <v>1806.8910256410256</v>
      </c>
      <c r="DV24" s="18">
        <v>3486.4776166571451</v>
      </c>
      <c r="DW24" s="19">
        <v>3079.3067226890757</v>
      </c>
      <c r="DX24" s="19">
        <v>14070.607553366173</v>
      </c>
      <c r="DY24" s="19">
        <v>2242.7667269439421</v>
      </c>
      <c r="DZ24" s="19">
        <v>9616.2046908315551</v>
      </c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</row>
    <row r="25" spans="1:238" ht="13.5" thickBot="1">
      <c r="A25" s="21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</row>
    <row r="26" spans="1:238">
      <c r="A26" s="12" t="s">
        <v>119</v>
      </c>
      <c r="B26" s="13" t="s">
        <v>42</v>
      </c>
      <c r="C26" s="14">
        <f t="shared" si="0"/>
        <v>1</v>
      </c>
      <c r="D26" s="15">
        <v>0.85470085470085477</v>
      </c>
      <c r="E26" s="16">
        <f t="shared" si="1"/>
        <v>7516.6666666666697</v>
      </c>
      <c r="F26" s="17">
        <f t="shared" ref="F26:F89" si="4">AVERAGE(K26:DZ26)</f>
        <v>62.638888888888914</v>
      </c>
      <c r="G26" s="17">
        <v>227.77777777777786</v>
      </c>
      <c r="H26" s="17">
        <v>0</v>
      </c>
      <c r="I26" s="17">
        <v>0</v>
      </c>
      <c r="J26" s="17"/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9">
        <v>7516.6666666666697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18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  <c r="DI26" s="22">
        <v>0</v>
      </c>
      <c r="DJ26" s="22">
        <v>0</v>
      </c>
      <c r="DK26" s="22">
        <v>0</v>
      </c>
      <c r="DL26" s="22">
        <v>0</v>
      </c>
      <c r="DM26" s="22">
        <v>0</v>
      </c>
      <c r="DN26" s="18">
        <v>0</v>
      </c>
      <c r="DO26" s="22">
        <v>0</v>
      </c>
      <c r="DP26" s="22">
        <v>0</v>
      </c>
      <c r="DQ26" s="22">
        <v>0</v>
      </c>
      <c r="DR26" s="22">
        <v>0</v>
      </c>
      <c r="DS26" s="22">
        <v>0</v>
      </c>
      <c r="DT26" s="22">
        <v>0</v>
      </c>
      <c r="DU26" s="22">
        <v>0</v>
      </c>
      <c r="DV26" s="18">
        <v>0</v>
      </c>
      <c r="DW26" s="22">
        <v>0</v>
      </c>
      <c r="DX26" s="22">
        <v>0</v>
      </c>
      <c r="DY26" s="22">
        <v>0</v>
      </c>
      <c r="DZ26" s="22">
        <v>0</v>
      </c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</row>
    <row r="27" spans="1:238">
      <c r="A27" s="12" t="s">
        <v>103</v>
      </c>
      <c r="B27" s="13" t="s">
        <v>42</v>
      </c>
      <c r="C27" s="14">
        <f t="shared" si="0"/>
        <v>2</v>
      </c>
      <c r="D27" s="15">
        <v>1.7094017094017095</v>
      </c>
      <c r="E27" s="16">
        <f t="shared" si="1"/>
        <v>243.783783783784</v>
      </c>
      <c r="F27" s="17">
        <f t="shared" si="4"/>
        <v>4.0426798035493752</v>
      </c>
      <c r="G27" s="17">
        <v>0</v>
      </c>
      <c r="H27" s="17">
        <v>13.111393957457432</v>
      </c>
      <c r="I27" s="17">
        <v>0</v>
      </c>
      <c r="J27" s="17"/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9">
        <v>243.783783783784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9">
        <v>241.33779264214101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18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18">
        <v>0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18">
        <v>0</v>
      </c>
      <c r="DW27" s="22">
        <v>0</v>
      </c>
      <c r="DX27" s="22">
        <v>0</v>
      </c>
      <c r="DY27" s="22">
        <v>0</v>
      </c>
      <c r="DZ27" s="22">
        <v>0</v>
      </c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</row>
    <row r="28" spans="1:238">
      <c r="A28" s="12" t="s">
        <v>44</v>
      </c>
      <c r="B28" s="13" t="s">
        <v>42</v>
      </c>
      <c r="C28" s="14">
        <f t="shared" si="0"/>
        <v>34</v>
      </c>
      <c r="D28" s="15">
        <v>29.059829059829063</v>
      </c>
      <c r="E28" s="16">
        <f t="shared" si="1"/>
        <v>13712.837837837838</v>
      </c>
      <c r="F28" s="17">
        <f t="shared" si="4"/>
        <v>1246.0632248350003</v>
      </c>
      <c r="G28" s="17">
        <v>698.93755901740678</v>
      </c>
      <c r="H28" s="17">
        <v>1115.0214894781052</v>
      </c>
      <c r="I28" s="17">
        <v>1704.1370484387135</v>
      </c>
      <c r="J28" s="17"/>
      <c r="K28" s="19">
        <v>6425.8575197889204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9">
        <v>1449.6428571428601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9">
        <v>9948.5294117647099</v>
      </c>
      <c r="AF28" s="18">
        <v>0</v>
      </c>
      <c r="AG28" s="19">
        <v>2688.0794701986802</v>
      </c>
      <c r="AH28" s="19">
        <v>2552.8301886792501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9">
        <v>1828.3783783783799</v>
      </c>
      <c r="AT28" s="19">
        <v>10681.5789473684</v>
      </c>
      <c r="AU28" s="18">
        <v>0</v>
      </c>
      <c r="AV28" s="18">
        <v>0</v>
      </c>
      <c r="AW28" s="18">
        <v>0</v>
      </c>
      <c r="AX28" s="18">
        <v>0</v>
      </c>
      <c r="AY28" s="19">
        <v>1810.03344481605</v>
      </c>
      <c r="AZ28" s="18">
        <v>0</v>
      </c>
      <c r="BA28" s="19">
        <v>10022.222222222201</v>
      </c>
      <c r="BB28" s="18">
        <v>0</v>
      </c>
      <c r="BC28" s="18">
        <v>0</v>
      </c>
      <c r="BD28" s="18">
        <v>0</v>
      </c>
      <c r="BE28" s="19">
        <v>1768.62745098039</v>
      </c>
      <c r="BF28" s="19">
        <v>1086.7469879518101</v>
      </c>
      <c r="BG28" s="18">
        <v>0</v>
      </c>
      <c r="BH28" s="18">
        <v>0</v>
      </c>
      <c r="BI28" s="18">
        <v>0</v>
      </c>
      <c r="BJ28" s="19">
        <v>5412</v>
      </c>
      <c r="BK28" s="19">
        <v>2056.9256756756799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9">
        <v>1910.11764705882</v>
      </c>
      <c r="BT28" s="18">
        <v>0</v>
      </c>
      <c r="BU28" s="19">
        <v>1353</v>
      </c>
      <c r="BV28" s="18">
        <v>0</v>
      </c>
      <c r="BW28" s="18">
        <v>0</v>
      </c>
      <c r="BX28" s="19">
        <v>1497.7859778597799</v>
      </c>
      <c r="BY28" s="18">
        <v>0</v>
      </c>
      <c r="BZ28" s="18">
        <v>0</v>
      </c>
      <c r="CA28" s="18">
        <v>0</v>
      </c>
      <c r="CB28" s="19">
        <v>1828.3783783783799</v>
      </c>
      <c r="CC28" s="19">
        <v>8118</v>
      </c>
      <c r="CD28" s="19">
        <v>2280.3370786516853</v>
      </c>
      <c r="CE28" s="19">
        <v>6938.461538461539</v>
      </c>
      <c r="CF28" s="18">
        <v>0</v>
      </c>
      <c r="CG28" s="19">
        <v>6362.0689655172418</v>
      </c>
      <c r="CH28" s="19">
        <v>9900</v>
      </c>
      <c r="CI28" s="18">
        <v>0</v>
      </c>
      <c r="CJ28" s="18">
        <v>0</v>
      </c>
      <c r="CK28" s="19">
        <v>4336.5384615384619</v>
      </c>
      <c r="CL28" s="19">
        <v>5514.9456521739139</v>
      </c>
      <c r="CM28" s="19">
        <v>1780.2631578947369</v>
      </c>
      <c r="CN28" s="18">
        <v>0</v>
      </c>
      <c r="CO28" s="19">
        <v>1615.843949044586</v>
      </c>
      <c r="CP28" s="18">
        <v>0</v>
      </c>
      <c r="CQ28" s="19">
        <v>13712.837837837838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9">
        <v>3758.3333333333298</v>
      </c>
      <c r="CX28" s="19">
        <v>3979.4117647058802</v>
      </c>
      <c r="CY28" s="18">
        <v>0</v>
      </c>
      <c r="CZ28" s="18">
        <v>0</v>
      </c>
      <c r="DA28" s="19">
        <v>4059</v>
      </c>
      <c r="DB28" s="18">
        <v>0</v>
      </c>
      <c r="DC28" s="18">
        <v>0</v>
      </c>
      <c r="DD28" s="18">
        <v>0</v>
      </c>
      <c r="DE28" s="18">
        <v>0</v>
      </c>
      <c r="DF28" s="19">
        <v>5831.8965517241377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8">
        <v>3843.75</v>
      </c>
      <c r="DO28" s="18">
        <v>0</v>
      </c>
      <c r="DP28" s="18">
        <v>0</v>
      </c>
      <c r="DQ28" s="18">
        <v>0</v>
      </c>
      <c r="DR28" s="18">
        <v>0</v>
      </c>
      <c r="DS28" s="18">
        <v>0</v>
      </c>
      <c r="DT28" s="19">
        <v>2182.2580645161288</v>
      </c>
      <c r="DU28" s="18">
        <v>0</v>
      </c>
      <c r="DV28" s="18">
        <v>992.90606653620364</v>
      </c>
      <c r="DW28" s="18">
        <v>0</v>
      </c>
      <c r="DX28" s="18">
        <v>0</v>
      </c>
      <c r="DY28" s="18">
        <v>0</v>
      </c>
      <c r="DZ28" s="18">
        <v>0</v>
      </c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</row>
    <row r="29" spans="1:238">
      <c r="A29" s="12" t="s">
        <v>58</v>
      </c>
      <c r="B29" s="13" t="s">
        <v>42</v>
      </c>
      <c r="C29" s="14">
        <f t="shared" si="0"/>
        <v>13</v>
      </c>
      <c r="D29" s="15">
        <v>11.111111111111111</v>
      </c>
      <c r="E29" s="16">
        <f t="shared" si="1"/>
        <v>8088.5869565217399</v>
      </c>
      <c r="F29" s="17">
        <f t="shared" si="4"/>
        <v>218.82466139496307</v>
      </c>
      <c r="G29" s="17">
        <v>305.27437863410051</v>
      </c>
      <c r="H29" s="17">
        <v>36.056333383007868</v>
      </c>
      <c r="I29" s="17">
        <v>297.01641074597933</v>
      </c>
      <c r="J29" s="17"/>
      <c r="K29" s="19">
        <v>1570.7651715039599</v>
      </c>
      <c r="L29" s="19">
        <v>2420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9">
        <v>941.96202531645599</v>
      </c>
      <c r="AG29" s="18">
        <v>0</v>
      </c>
      <c r="AH29" s="18">
        <v>0</v>
      </c>
      <c r="AI29" s="19">
        <v>1240.25</v>
      </c>
      <c r="AJ29" s="18">
        <v>0</v>
      </c>
      <c r="AK29" s="18">
        <v>0</v>
      </c>
      <c r="AL29" s="18">
        <v>0</v>
      </c>
      <c r="AM29" s="18">
        <v>0</v>
      </c>
      <c r="AN29" s="19">
        <v>2369.9044585987299</v>
      </c>
      <c r="AO29" s="19">
        <v>1531.17283950617</v>
      </c>
      <c r="AP29" s="18">
        <v>0</v>
      </c>
      <c r="AQ29" s="18">
        <v>0</v>
      </c>
      <c r="AR29" s="18">
        <v>0</v>
      </c>
      <c r="AS29" s="19">
        <v>670.40540540540496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9">
        <v>663.67892976588598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9">
        <v>1272.0512820512822</v>
      </c>
      <c r="CF29" s="18">
        <v>0</v>
      </c>
      <c r="CG29" s="18">
        <v>0</v>
      </c>
      <c r="CH29" s="18">
        <v>0</v>
      </c>
      <c r="CI29" s="18">
        <v>0</v>
      </c>
      <c r="CJ29" s="19">
        <v>3126.6806722689075</v>
      </c>
      <c r="CK29" s="18">
        <v>0</v>
      </c>
      <c r="CL29" s="19">
        <v>8088.5869565217399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0</v>
      </c>
      <c r="DP29" s="18">
        <v>0</v>
      </c>
      <c r="DQ29" s="18">
        <v>0</v>
      </c>
      <c r="DR29" s="18">
        <v>0</v>
      </c>
      <c r="DS29" s="18">
        <v>0</v>
      </c>
      <c r="DT29" s="19">
        <v>800.16129032258061</v>
      </c>
      <c r="DU29" s="18">
        <v>0</v>
      </c>
      <c r="DV29" s="18">
        <v>0</v>
      </c>
      <c r="DW29" s="19">
        <v>1563.340336134454</v>
      </c>
      <c r="DX29" s="18">
        <v>0</v>
      </c>
      <c r="DY29" s="18">
        <v>0</v>
      </c>
      <c r="DZ29" s="18">
        <v>0</v>
      </c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</row>
    <row r="30" spans="1:238">
      <c r="A30" s="12" t="s">
        <v>45</v>
      </c>
      <c r="B30" s="13" t="s">
        <v>42</v>
      </c>
      <c r="C30" s="14">
        <f t="shared" si="0"/>
        <v>30</v>
      </c>
      <c r="D30" s="15">
        <v>24.786324786324787</v>
      </c>
      <c r="E30" s="16">
        <f t="shared" si="1"/>
        <v>2967.105263157895</v>
      </c>
      <c r="F30" s="17">
        <f t="shared" si="4"/>
        <v>296.36810119303107</v>
      </c>
      <c r="G30" s="17">
        <v>241.80642959568488</v>
      </c>
      <c r="H30" s="17">
        <v>163.01043228588816</v>
      </c>
      <c r="I30" s="17">
        <v>431.0634794385652</v>
      </c>
      <c r="J30" s="17"/>
      <c r="K30" s="19">
        <v>1189.9736147757301</v>
      </c>
      <c r="L30" s="19">
        <v>458.33333333333297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9">
        <v>2416.0714285714298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9">
        <v>1748.06201550388</v>
      </c>
      <c r="Z30" s="19">
        <v>1063.67924528302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9">
        <v>356.80379746835399</v>
      </c>
      <c r="AG30" s="19">
        <v>746.68874172185394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9">
        <v>507.882882882883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9">
        <v>2505.5555555555602</v>
      </c>
      <c r="BC30" s="18">
        <v>0</v>
      </c>
      <c r="BD30" s="18">
        <v>0</v>
      </c>
      <c r="BE30" s="18">
        <v>0</v>
      </c>
      <c r="BF30" s="19">
        <v>150.93708165997299</v>
      </c>
      <c r="BG30" s="18">
        <v>0</v>
      </c>
      <c r="BH30" s="18">
        <v>0</v>
      </c>
      <c r="BI30" s="18">
        <v>0</v>
      </c>
      <c r="BJ30" s="18">
        <v>0</v>
      </c>
      <c r="BK30" s="19">
        <v>571.368243243243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9">
        <v>1091.1290322580601</v>
      </c>
      <c r="BU30" s="18">
        <v>0</v>
      </c>
      <c r="BV30" s="19">
        <v>788.461538461538</v>
      </c>
      <c r="BW30" s="18">
        <v>0</v>
      </c>
      <c r="BX30" s="19">
        <v>416.05166051660501</v>
      </c>
      <c r="BY30" s="18">
        <v>0</v>
      </c>
      <c r="BZ30" s="18">
        <v>0</v>
      </c>
      <c r="CA30" s="18">
        <v>0</v>
      </c>
      <c r="CB30" s="18">
        <v>0</v>
      </c>
      <c r="CC30" s="19">
        <v>2893.916666666667</v>
      </c>
      <c r="CD30" s="18">
        <v>0</v>
      </c>
      <c r="CE30" s="19">
        <v>481.83760683760693</v>
      </c>
      <c r="CF30" s="19">
        <v>1695.4887218045112</v>
      </c>
      <c r="CG30" s="19">
        <v>353.44827586206901</v>
      </c>
      <c r="CH30" s="18">
        <v>0</v>
      </c>
      <c r="CI30" s="19">
        <v>1739.9691358024693</v>
      </c>
      <c r="CJ30" s="18">
        <v>0</v>
      </c>
      <c r="CK30" s="18">
        <v>0</v>
      </c>
      <c r="CL30" s="18">
        <v>0</v>
      </c>
      <c r="CM30" s="19">
        <v>2967.105263157895</v>
      </c>
      <c r="CN30" s="18">
        <v>1677.827380952381</v>
      </c>
      <c r="CO30" s="19">
        <v>448.84554140127386</v>
      </c>
      <c r="CP30" s="18">
        <v>0</v>
      </c>
      <c r="CQ30" s="18">
        <v>0</v>
      </c>
      <c r="CR30" s="19">
        <v>1515.4569892473116</v>
      </c>
      <c r="CS30" s="18">
        <v>0</v>
      </c>
      <c r="CT30" s="18">
        <v>0</v>
      </c>
      <c r="CU30" s="19">
        <v>368.46405228758198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9">
        <v>1978.0701754385966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1342.2619047619</v>
      </c>
      <c r="DN30" s="18">
        <v>2409.9702380952381</v>
      </c>
      <c r="DO30" s="18">
        <v>0</v>
      </c>
      <c r="DP30" s="18">
        <v>0</v>
      </c>
      <c r="DQ30" s="18">
        <v>0</v>
      </c>
      <c r="DR30" s="18">
        <v>0</v>
      </c>
      <c r="DS30" s="18">
        <v>0</v>
      </c>
      <c r="DT30" s="19">
        <v>303.09139784946234</v>
      </c>
      <c r="DU30" s="19">
        <v>451.72275641025641</v>
      </c>
      <c r="DV30" s="18">
        <v>0</v>
      </c>
      <c r="DW30" s="18">
        <v>0</v>
      </c>
      <c r="DX30" s="19">
        <v>925.69786535303786</v>
      </c>
      <c r="DY30" s="18">
        <v>0</v>
      </c>
      <c r="DZ30" s="18">
        <v>0</v>
      </c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</row>
    <row r="31" spans="1:238">
      <c r="A31" s="12" t="s">
        <v>120</v>
      </c>
      <c r="B31" s="13" t="s">
        <v>42</v>
      </c>
      <c r="C31" s="14">
        <f t="shared" si="0"/>
        <v>1</v>
      </c>
      <c r="D31" s="15">
        <v>0.85470085470085477</v>
      </c>
      <c r="E31" s="16">
        <f t="shared" si="1"/>
        <v>361.86655405405401</v>
      </c>
      <c r="F31" s="17">
        <f t="shared" si="4"/>
        <v>3.0155546171171168</v>
      </c>
      <c r="G31" s="17">
        <v>0</v>
      </c>
      <c r="H31" s="17">
        <v>9.7801771365960537</v>
      </c>
      <c r="I31" s="17">
        <v>0</v>
      </c>
      <c r="J31" s="17"/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9">
        <v>361.86655405405401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9">
        <v>0</v>
      </c>
      <c r="CY31" s="18">
        <v>0</v>
      </c>
      <c r="CZ31" s="18">
        <v>0</v>
      </c>
      <c r="DA31" s="18">
        <v>0</v>
      </c>
      <c r="DB31" s="18"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v>0</v>
      </c>
      <c r="DP31" s="19">
        <v>0</v>
      </c>
      <c r="DQ31" s="19">
        <v>0</v>
      </c>
      <c r="DR31" s="19">
        <v>0</v>
      </c>
      <c r="DS31" s="19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</row>
    <row r="32" spans="1:238">
      <c r="A32" s="12" t="s">
        <v>121</v>
      </c>
      <c r="B32" s="13" t="s">
        <v>42</v>
      </c>
      <c r="C32" s="14">
        <f t="shared" si="0"/>
        <v>1</v>
      </c>
      <c r="D32" s="15">
        <v>0.85470085470085477</v>
      </c>
      <c r="E32" s="16">
        <f t="shared" si="1"/>
        <v>13691.071428571428</v>
      </c>
      <c r="F32" s="17">
        <f t="shared" si="4"/>
        <v>114.0922619047619</v>
      </c>
      <c r="G32" s="17">
        <v>0</v>
      </c>
      <c r="H32" s="17">
        <v>0</v>
      </c>
      <c r="I32" s="17">
        <v>273.82142857142856</v>
      </c>
      <c r="J32" s="17"/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9">
        <v>13691.071428571428</v>
      </c>
      <c r="CK32" s="18">
        <v>0</v>
      </c>
      <c r="CL32" s="18">
        <v>0</v>
      </c>
      <c r="CM32" s="18">
        <v>0</v>
      </c>
      <c r="CN32" s="18">
        <v>0</v>
      </c>
      <c r="CO32" s="18">
        <v>0</v>
      </c>
      <c r="CP32" s="18">
        <v>0</v>
      </c>
      <c r="CQ32" s="18">
        <v>0</v>
      </c>
      <c r="CR32" s="18">
        <v>0</v>
      </c>
      <c r="CS32" s="18">
        <v>0</v>
      </c>
      <c r="CT32" s="18">
        <v>0</v>
      </c>
      <c r="CU32" s="18">
        <v>0</v>
      </c>
      <c r="CV32" s="18">
        <v>0</v>
      </c>
      <c r="CW32" s="18">
        <v>0</v>
      </c>
      <c r="CX32" s="18">
        <v>0</v>
      </c>
      <c r="CY32" s="18">
        <v>0</v>
      </c>
      <c r="CZ32" s="18">
        <v>0</v>
      </c>
      <c r="DA32" s="18">
        <v>0</v>
      </c>
      <c r="DB32" s="18">
        <v>0</v>
      </c>
      <c r="DC32" s="18">
        <v>0</v>
      </c>
      <c r="DD32" s="18">
        <v>0</v>
      </c>
      <c r="DE32" s="18">
        <v>0</v>
      </c>
      <c r="DF32" s="18">
        <v>0</v>
      </c>
      <c r="DG32" s="18">
        <v>0</v>
      </c>
      <c r="DH32" s="18">
        <v>0</v>
      </c>
      <c r="DI32" s="18">
        <v>0</v>
      </c>
      <c r="DJ32" s="18">
        <v>0</v>
      </c>
      <c r="DK32" s="18">
        <v>0</v>
      </c>
      <c r="DL32" s="18">
        <v>0</v>
      </c>
      <c r="DM32" s="18">
        <v>0</v>
      </c>
      <c r="DN32" s="18">
        <v>0</v>
      </c>
      <c r="DO32" s="18">
        <v>0</v>
      </c>
      <c r="DP32" s="18">
        <v>0</v>
      </c>
      <c r="DQ32" s="18">
        <v>0</v>
      </c>
      <c r="DR32" s="18">
        <v>0</v>
      </c>
      <c r="DS32" s="18">
        <v>0</v>
      </c>
      <c r="DT32" s="18">
        <v>0</v>
      </c>
      <c r="DU32" s="18">
        <v>0</v>
      </c>
      <c r="DV32" s="18">
        <v>0</v>
      </c>
      <c r="DW32" s="18">
        <v>0</v>
      </c>
      <c r="DX32" s="18">
        <v>0</v>
      </c>
      <c r="DY32" s="18">
        <v>0</v>
      </c>
      <c r="DZ32" s="18">
        <v>0</v>
      </c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</row>
    <row r="33" spans="1:238">
      <c r="A33" s="12" t="s">
        <v>93</v>
      </c>
      <c r="B33" s="13" t="s">
        <v>42</v>
      </c>
      <c r="C33" s="14">
        <f t="shared" si="0"/>
        <v>3</v>
      </c>
      <c r="D33" s="15">
        <v>2.5641025641025639</v>
      </c>
      <c r="E33" s="16">
        <f t="shared" si="1"/>
        <v>1925.5658436214001</v>
      </c>
      <c r="F33" s="17">
        <f t="shared" si="4"/>
        <v>38.862497564502497</v>
      </c>
      <c r="G33" s="17">
        <v>58.350480109739394</v>
      </c>
      <c r="H33" s="17">
        <v>33.723423423423512</v>
      </c>
      <c r="I33" s="17">
        <v>29.803343949044589</v>
      </c>
      <c r="J33" s="17"/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9">
        <v>1925.5658436214001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9">
        <v>1247.7666666666701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9">
        <v>1490.1671974522294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8">
        <v>0</v>
      </c>
      <c r="DV33" s="18">
        <v>0</v>
      </c>
      <c r="DW33" s="18">
        <v>0</v>
      </c>
      <c r="DX33" s="18">
        <v>0</v>
      </c>
      <c r="DY33" s="18">
        <v>0</v>
      </c>
      <c r="DZ33" s="18">
        <v>0</v>
      </c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</row>
    <row r="34" spans="1:238">
      <c r="A34" s="12" t="s">
        <v>60</v>
      </c>
      <c r="B34" s="13" t="s">
        <v>40</v>
      </c>
      <c r="C34" s="14">
        <f t="shared" si="0"/>
        <v>9</v>
      </c>
      <c r="D34" s="15">
        <v>7.6923076923076925</v>
      </c>
      <c r="E34" s="16">
        <f t="shared" si="1"/>
        <v>40663.934426229498</v>
      </c>
      <c r="F34" s="17">
        <f t="shared" si="4"/>
        <v>1309.1576998845719</v>
      </c>
      <c r="G34" s="17">
        <v>2642.1990292909759</v>
      </c>
      <c r="H34" s="17">
        <v>60.396883369856219</v>
      </c>
      <c r="I34" s="17">
        <v>1353.4334266972346</v>
      </c>
      <c r="J34" s="17"/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9">
        <v>14174.285714285699</v>
      </c>
      <c r="S34" s="18">
        <v>0</v>
      </c>
      <c r="T34" s="18">
        <v>0</v>
      </c>
      <c r="U34" s="18">
        <v>0</v>
      </c>
      <c r="V34" s="18">
        <v>0</v>
      </c>
      <c r="W34" s="19">
        <v>40663.934426229498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9">
        <v>32354.347826087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9">
        <v>2234.6846846846802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9">
        <v>11148.314606741573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9">
        <v>20221.467391304348</v>
      </c>
      <c r="CM34" s="18">
        <v>0</v>
      </c>
      <c r="CN34" s="18">
        <v>0</v>
      </c>
      <c r="CO34" s="18">
        <v>0</v>
      </c>
      <c r="CP34" s="18">
        <v>0</v>
      </c>
      <c r="CQ34" s="19">
        <v>16760.135135135137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9">
        <v>7382.4404761904761</v>
      </c>
      <c r="DD34" s="18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9">
        <v>12159.313725490198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</row>
    <row r="35" spans="1:238">
      <c r="A35" s="12" t="s">
        <v>166</v>
      </c>
      <c r="B35" s="13" t="s">
        <v>42</v>
      </c>
      <c r="C35" s="14">
        <f t="shared" si="0"/>
        <v>1</v>
      </c>
      <c r="D35" s="15">
        <v>0.85470085470085477</v>
      </c>
      <c r="E35" s="16">
        <f t="shared" si="1"/>
        <v>914.18918918918905</v>
      </c>
      <c r="F35" s="17">
        <f t="shared" si="4"/>
        <v>7.6182432432432421</v>
      </c>
      <c r="G35" s="17">
        <v>0</v>
      </c>
      <c r="H35" s="17">
        <v>24.707815924032136</v>
      </c>
      <c r="I35" s="17">
        <v>0</v>
      </c>
      <c r="J35" s="17"/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9">
        <v>914.18918918918905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9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9">
        <v>0</v>
      </c>
      <c r="CM35" s="18">
        <v>0</v>
      </c>
      <c r="CN35" s="18">
        <v>0</v>
      </c>
      <c r="CO35" s="18">
        <v>0</v>
      </c>
      <c r="CP35" s="18">
        <v>0</v>
      </c>
      <c r="CQ35" s="19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9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9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</row>
    <row r="36" spans="1:238">
      <c r="A36" s="12" t="s">
        <v>104</v>
      </c>
      <c r="B36" s="13" t="s">
        <v>42</v>
      </c>
      <c r="C36" s="14">
        <f t="shared" si="0"/>
        <v>2</v>
      </c>
      <c r="D36" s="15">
        <v>1.7094017094017095</v>
      </c>
      <c r="E36" s="16">
        <f t="shared" si="1"/>
        <v>2423.135964912281</v>
      </c>
      <c r="F36" s="17">
        <f t="shared" si="4"/>
        <v>38.638145594354476</v>
      </c>
      <c r="G36" s="17">
        <v>0</v>
      </c>
      <c r="H36" s="17">
        <v>0</v>
      </c>
      <c r="I36" s="17">
        <v>92.731549426450741</v>
      </c>
      <c r="J36" s="17"/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9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9">
        <v>2423.135964912281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18">
        <v>0</v>
      </c>
      <c r="DU36" s="19">
        <v>2213.4415064102564</v>
      </c>
      <c r="DV36" s="18">
        <v>0</v>
      </c>
      <c r="DW36" s="18">
        <v>0</v>
      </c>
      <c r="DX36" s="18">
        <v>0</v>
      </c>
      <c r="DY36" s="18">
        <v>0</v>
      </c>
      <c r="DZ36" s="18">
        <v>0</v>
      </c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</row>
    <row r="37" spans="1:238">
      <c r="A37" s="12" t="s">
        <v>10</v>
      </c>
      <c r="B37" s="13" t="s">
        <v>42</v>
      </c>
      <c r="C37" s="14">
        <f t="shared" si="0"/>
        <v>11</v>
      </c>
      <c r="D37" s="15">
        <v>9.4017094017094021</v>
      </c>
      <c r="E37" s="16">
        <f t="shared" si="1"/>
        <v>22747.807017543859</v>
      </c>
      <c r="F37" s="17">
        <f t="shared" si="4"/>
        <v>743.9890262437591</v>
      </c>
      <c r="G37" s="17">
        <v>337.49574207565752</v>
      </c>
      <c r="H37" s="17">
        <v>1160.0797907029587</v>
      </c>
      <c r="I37" s="17">
        <v>704.36742809489863</v>
      </c>
      <c r="J37" s="17"/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9">
        <v>5801.4541387024601</v>
      </c>
      <c r="AL37" s="18">
        <v>0</v>
      </c>
      <c r="AM37" s="18">
        <v>0</v>
      </c>
      <c r="AN37" s="18">
        <v>0</v>
      </c>
      <c r="AO37" s="19">
        <v>5335.9053497942396</v>
      </c>
      <c r="AP37" s="18">
        <v>0</v>
      </c>
      <c r="AQ37" s="18">
        <v>0</v>
      </c>
      <c r="AR37" s="18">
        <v>0</v>
      </c>
      <c r="AS37" s="19">
        <v>2336.2612612612602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9">
        <v>2312.82051282051</v>
      </c>
      <c r="AZ37" s="18">
        <v>0</v>
      </c>
      <c r="BA37" s="18">
        <v>0</v>
      </c>
      <c r="BB37" s="18">
        <v>0</v>
      </c>
      <c r="BC37" s="18">
        <v>0</v>
      </c>
      <c r="BD37" s="19">
        <v>21610.416666666701</v>
      </c>
      <c r="BE37" s="18">
        <v>0</v>
      </c>
      <c r="BF37" s="19">
        <v>16663.453815261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9">
        <v>3251.7241379310349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9">
        <v>4129.3789808917199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8">
        <v>0</v>
      </c>
      <c r="DO37" s="18">
        <v>0</v>
      </c>
      <c r="DP37" s="19">
        <v>22747.807017543859</v>
      </c>
      <c r="DQ37" s="18">
        <v>0</v>
      </c>
      <c r="DR37" s="18">
        <v>0</v>
      </c>
      <c r="DS37" s="18">
        <v>0</v>
      </c>
      <c r="DT37" s="19">
        <v>2788.4408602150538</v>
      </c>
      <c r="DU37" s="18">
        <v>0</v>
      </c>
      <c r="DV37" s="18">
        <v>2301.0204081632655</v>
      </c>
      <c r="DW37" s="18">
        <v>0</v>
      </c>
      <c r="DX37" s="18">
        <v>0</v>
      </c>
      <c r="DY37" s="18">
        <v>0</v>
      </c>
      <c r="DZ37" s="18">
        <v>0</v>
      </c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</row>
    <row r="38" spans="1:238">
      <c r="A38" s="12" t="s">
        <v>50</v>
      </c>
      <c r="B38" s="13" t="s">
        <v>40</v>
      </c>
      <c r="C38" s="14">
        <f t="shared" si="0"/>
        <v>19</v>
      </c>
      <c r="D38" s="15">
        <v>16.239316239316238</v>
      </c>
      <c r="E38" s="16">
        <f t="shared" si="1"/>
        <v>87089.655172413797</v>
      </c>
      <c r="F38" s="17">
        <f t="shared" si="4"/>
        <v>3158.4602513647624</v>
      </c>
      <c r="G38" s="17">
        <v>10065.153449189778</v>
      </c>
      <c r="H38" s="17">
        <v>1218.918918918919</v>
      </c>
      <c r="I38" s="17">
        <v>35.303326810176202</v>
      </c>
      <c r="J38" s="17"/>
      <c r="K38" s="19">
        <v>237.99472295514499</v>
      </c>
      <c r="L38" s="19">
        <v>550</v>
      </c>
      <c r="M38" s="19">
        <v>87089.655172413797</v>
      </c>
      <c r="N38" s="19">
        <v>68976.470588235301</v>
      </c>
      <c r="O38" s="19">
        <v>84186.666666666701</v>
      </c>
      <c r="P38" s="19">
        <v>50882.051282051303</v>
      </c>
      <c r="Q38" s="19">
        <v>18791.666666666701</v>
      </c>
      <c r="R38" s="19">
        <v>161.07142857142901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9">
        <v>3425.3164556962001</v>
      </c>
      <c r="AG38" s="19">
        <v>3882.7814569536399</v>
      </c>
      <c r="AH38" s="19">
        <v>850.94339622641496</v>
      </c>
      <c r="AI38" s="19">
        <v>375.83333333333297</v>
      </c>
      <c r="AJ38" s="18">
        <v>0</v>
      </c>
      <c r="AK38" s="18">
        <v>0</v>
      </c>
      <c r="AL38" s="19">
        <v>143.63057324840801</v>
      </c>
      <c r="AM38" s="19">
        <v>6745.7264957264997</v>
      </c>
      <c r="AN38" s="19">
        <v>3653.4945514542251</v>
      </c>
      <c r="AO38" s="19">
        <v>1159.9794238683101</v>
      </c>
      <c r="AP38" s="19">
        <v>1036.7816091954001</v>
      </c>
      <c r="AQ38" s="18">
        <v>0</v>
      </c>
      <c r="AR38" s="19">
        <v>45100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  <c r="CQ38" s="18">
        <v>0</v>
      </c>
      <c r="CR38" s="18">
        <v>0</v>
      </c>
      <c r="CS38" s="18">
        <v>0</v>
      </c>
      <c r="CT38" s="18">
        <v>0</v>
      </c>
      <c r="CU38" s="18">
        <v>0</v>
      </c>
      <c r="CV38" s="19">
        <v>1765.16634050881</v>
      </c>
      <c r="CW38" s="18">
        <v>0</v>
      </c>
      <c r="CX38" s="18">
        <v>0</v>
      </c>
      <c r="CY38" s="18">
        <v>0</v>
      </c>
      <c r="CZ38" s="18">
        <v>0</v>
      </c>
      <c r="DA38" s="18">
        <v>0</v>
      </c>
      <c r="DB38" s="18">
        <v>0</v>
      </c>
      <c r="DC38" s="18">
        <v>0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0</v>
      </c>
      <c r="DL38" s="18">
        <v>0</v>
      </c>
      <c r="DM38" s="18">
        <v>0</v>
      </c>
      <c r="DN38" s="18">
        <v>0</v>
      </c>
      <c r="DO38" s="18">
        <v>0</v>
      </c>
      <c r="DP38" s="18">
        <v>0</v>
      </c>
      <c r="DQ38" s="18">
        <v>0</v>
      </c>
      <c r="DR38" s="18">
        <v>0</v>
      </c>
      <c r="DS38" s="18">
        <v>0</v>
      </c>
      <c r="DT38" s="18">
        <v>0</v>
      </c>
      <c r="DU38" s="18">
        <v>0</v>
      </c>
      <c r="DV38" s="18">
        <v>0</v>
      </c>
      <c r="DW38" s="18">
        <v>0</v>
      </c>
      <c r="DX38" s="18">
        <v>0</v>
      </c>
      <c r="DY38" s="18">
        <v>0</v>
      </c>
      <c r="DZ38" s="18">
        <v>0</v>
      </c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</row>
    <row r="39" spans="1:238">
      <c r="A39" s="12" t="s">
        <v>94</v>
      </c>
      <c r="B39" s="13" t="s">
        <v>40</v>
      </c>
      <c r="C39" s="14">
        <f t="shared" si="0"/>
        <v>3</v>
      </c>
      <c r="D39" s="15">
        <v>2.5641025641025639</v>
      </c>
      <c r="E39" s="16">
        <f t="shared" si="1"/>
        <v>76173.363095238092</v>
      </c>
      <c r="F39" s="17">
        <f t="shared" si="4"/>
        <v>1203.5391369047616</v>
      </c>
      <c r="G39" s="17">
        <v>0</v>
      </c>
      <c r="H39" s="17">
        <v>461.15765765765673</v>
      </c>
      <c r="I39" s="17">
        <v>2547.2372619047619</v>
      </c>
      <c r="J39" s="17"/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9">
        <v>17062.833333333299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9">
        <v>51188.5</v>
      </c>
      <c r="DB39" s="18">
        <v>0</v>
      </c>
      <c r="DC39" s="19">
        <v>76173.363095238092</v>
      </c>
      <c r="DD39" s="18">
        <v>0</v>
      </c>
      <c r="DE39" s="18">
        <v>0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8">
        <v>0</v>
      </c>
      <c r="DL39" s="18">
        <v>0</v>
      </c>
      <c r="DM39" s="18">
        <v>0</v>
      </c>
      <c r="DN39" s="18">
        <v>0</v>
      </c>
      <c r="DO39" s="18">
        <v>0</v>
      </c>
      <c r="DP39" s="18">
        <v>0</v>
      </c>
      <c r="DQ39" s="18">
        <v>0</v>
      </c>
      <c r="DR39" s="18">
        <v>0</v>
      </c>
      <c r="DS39" s="18">
        <v>0</v>
      </c>
      <c r="DT39" s="18">
        <v>0</v>
      </c>
      <c r="DU39" s="18">
        <v>0</v>
      </c>
      <c r="DV39" s="18">
        <v>0</v>
      </c>
      <c r="DW39" s="18">
        <v>0</v>
      </c>
      <c r="DX39" s="18">
        <v>0</v>
      </c>
      <c r="DY39" s="18">
        <v>0</v>
      </c>
      <c r="DZ39" s="18">
        <v>0</v>
      </c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</row>
    <row r="40" spans="1:238">
      <c r="A40" s="12" t="s">
        <v>7</v>
      </c>
      <c r="B40" s="13" t="s">
        <v>40</v>
      </c>
      <c r="C40" s="14">
        <f t="shared" si="0"/>
        <v>64</v>
      </c>
      <c r="D40" s="15">
        <v>52.991452991452995</v>
      </c>
      <c r="E40" s="16">
        <f t="shared" si="1"/>
        <v>268801.36904761905</v>
      </c>
      <c r="F40" s="17">
        <f t="shared" si="4"/>
        <v>16712.279725072192</v>
      </c>
      <c r="G40" s="17">
        <v>14683.872083154229</v>
      </c>
      <c r="H40" s="17">
        <v>10403.585574322617</v>
      </c>
      <c r="I40" s="17">
        <v>22719.462440292744</v>
      </c>
      <c r="J40" s="17"/>
      <c r="K40" s="18">
        <v>0</v>
      </c>
      <c r="L40" s="19">
        <v>13585</v>
      </c>
      <c r="M40" s="19">
        <v>59096.551724137898</v>
      </c>
      <c r="N40" s="18">
        <v>0</v>
      </c>
      <c r="O40" s="18">
        <v>0</v>
      </c>
      <c r="P40" s="18">
        <v>0</v>
      </c>
      <c r="Q40" s="19">
        <v>71408.333333333299</v>
      </c>
      <c r="R40" s="19">
        <v>3060.3571428571399</v>
      </c>
      <c r="S40" s="18">
        <v>0</v>
      </c>
      <c r="T40" s="19">
        <v>36935.344827586203</v>
      </c>
      <c r="U40" s="19">
        <v>38254.464285714297</v>
      </c>
      <c r="V40" s="19">
        <v>20402.380952381001</v>
      </c>
      <c r="W40" s="19">
        <v>17559.426229508201</v>
      </c>
      <c r="X40" s="18">
        <v>0</v>
      </c>
      <c r="Y40" s="19">
        <v>13285.2713178295</v>
      </c>
      <c r="Z40" s="18">
        <v>0</v>
      </c>
      <c r="AA40" s="19">
        <v>50405.882352941197</v>
      </c>
      <c r="AB40" s="19">
        <v>24070.224719101101</v>
      </c>
      <c r="AC40" s="19">
        <v>18628.260869565202</v>
      </c>
      <c r="AD40" s="18">
        <v>0</v>
      </c>
      <c r="AE40" s="18">
        <v>0</v>
      </c>
      <c r="AF40" s="19">
        <v>5423.4177215189902</v>
      </c>
      <c r="AG40" s="19">
        <v>11349.668874172199</v>
      </c>
      <c r="AH40" s="19">
        <v>5389.3081761006297</v>
      </c>
      <c r="AI40" s="19">
        <v>17852.083333333299</v>
      </c>
      <c r="AJ40" s="19">
        <v>18916.114790287</v>
      </c>
      <c r="AK40" s="19">
        <v>14377.516778523501</v>
      </c>
      <c r="AL40" s="18">
        <v>0</v>
      </c>
      <c r="AM40" s="19">
        <v>13732.3717948718</v>
      </c>
      <c r="AN40" s="19">
        <v>13644.904458598699</v>
      </c>
      <c r="AO40" s="19">
        <v>17190.895061728399</v>
      </c>
      <c r="AP40" s="18">
        <v>0</v>
      </c>
      <c r="AQ40" s="18">
        <v>0</v>
      </c>
      <c r="AR40" s="19">
        <v>142816.66666666701</v>
      </c>
      <c r="AS40" s="19">
        <v>3859.9099099099099</v>
      </c>
      <c r="AT40" s="18">
        <v>0</v>
      </c>
      <c r="AU40" s="18">
        <v>0</v>
      </c>
      <c r="AV40" s="19">
        <v>24837.681159420299</v>
      </c>
      <c r="AW40" s="18">
        <v>0</v>
      </c>
      <c r="AX40" s="18">
        <v>0</v>
      </c>
      <c r="AY40" s="19">
        <v>1910.5908584169499</v>
      </c>
      <c r="AZ40" s="19">
        <v>20402.380952381001</v>
      </c>
      <c r="BA40" s="19">
        <v>42316.049382716003</v>
      </c>
      <c r="BB40" s="19">
        <v>19042.222222222201</v>
      </c>
      <c r="BC40" s="18">
        <v>0</v>
      </c>
      <c r="BD40" s="19">
        <v>17852.083333333299</v>
      </c>
      <c r="BE40" s="19">
        <v>3733.76906318083</v>
      </c>
      <c r="BF40" s="18">
        <v>0</v>
      </c>
      <c r="BG40" s="18">
        <v>0</v>
      </c>
      <c r="BH40" s="19">
        <v>38084.444444444402</v>
      </c>
      <c r="BI40" s="18">
        <v>0</v>
      </c>
      <c r="BJ40" s="19">
        <v>11425.333333333299</v>
      </c>
      <c r="BK40" s="18">
        <v>0</v>
      </c>
      <c r="BL40" s="19">
        <v>9521.1111111111095</v>
      </c>
      <c r="BM40" s="19">
        <v>24138.028169014098</v>
      </c>
      <c r="BN40" s="19">
        <v>13765.461847389601</v>
      </c>
      <c r="BO40" s="18">
        <v>0</v>
      </c>
      <c r="BP40" s="18">
        <v>0</v>
      </c>
      <c r="BQ40" s="18">
        <v>0</v>
      </c>
      <c r="BR40" s="18">
        <v>0</v>
      </c>
      <c r="BS40" s="19">
        <v>8064.9411764705901</v>
      </c>
      <c r="BT40" s="18">
        <v>0</v>
      </c>
      <c r="BU40" s="18">
        <v>0</v>
      </c>
      <c r="BV40" s="18">
        <v>0</v>
      </c>
      <c r="BW40" s="18">
        <v>0</v>
      </c>
      <c r="BX40" s="19">
        <v>3161.9926199261999</v>
      </c>
      <c r="BY40" s="18">
        <v>0</v>
      </c>
      <c r="BZ40" s="18">
        <v>0</v>
      </c>
      <c r="CA40" s="18">
        <v>0</v>
      </c>
      <c r="CB40" s="18">
        <v>0</v>
      </c>
      <c r="CC40" s="19">
        <v>11139.7</v>
      </c>
      <c r="CD40" s="18">
        <v>0</v>
      </c>
      <c r="CE40" s="18">
        <v>0</v>
      </c>
      <c r="CF40" s="18">
        <v>0</v>
      </c>
      <c r="CG40" s="19">
        <v>2686.2068965517242</v>
      </c>
      <c r="CH40" s="19">
        <v>10450</v>
      </c>
      <c r="CI40" s="18">
        <v>0</v>
      </c>
      <c r="CJ40" s="18">
        <v>0</v>
      </c>
      <c r="CK40" s="19">
        <v>9154.9145299145312</v>
      </c>
      <c r="CL40" s="18">
        <v>0</v>
      </c>
      <c r="CM40" s="18">
        <v>0</v>
      </c>
      <c r="CN40" s="18">
        <v>0</v>
      </c>
      <c r="CO40" s="19">
        <v>6822.4522292993634</v>
      </c>
      <c r="CP40" s="18">
        <v>0</v>
      </c>
      <c r="CQ40" s="19">
        <v>14474.662162162163</v>
      </c>
      <c r="CR40" s="18">
        <v>0</v>
      </c>
      <c r="CS40" s="18">
        <v>0</v>
      </c>
      <c r="CT40" s="19">
        <v>46318.91891891892</v>
      </c>
      <c r="CU40" s="19">
        <v>8400.98039215686</v>
      </c>
      <c r="CV40" s="19">
        <v>16769.080234833698</v>
      </c>
      <c r="CW40" s="19">
        <v>7934.25925925926</v>
      </c>
      <c r="CX40" s="18">
        <v>0</v>
      </c>
      <c r="CY40" s="19">
        <v>14573.1292517007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9">
        <v>24623.563218390806</v>
      </c>
      <c r="DG40" s="18">
        <v>0</v>
      </c>
      <c r="DH40" s="18">
        <v>0</v>
      </c>
      <c r="DI40" s="19">
        <v>16229.166666666668</v>
      </c>
      <c r="DJ40" s="19">
        <v>13389.0625</v>
      </c>
      <c r="DK40" s="18">
        <v>0</v>
      </c>
      <c r="DL40" s="18">
        <v>114253.33333333299</v>
      </c>
      <c r="DM40" s="18">
        <v>10201.190476190501</v>
      </c>
      <c r="DN40" s="18">
        <v>268801.36904761905</v>
      </c>
      <c r="DO40" s="19">
        <v>36207.042253521126</v>
      </c>
      <c r="DP40" s="19">
        <v>206708.33333333334</v>
      </c>
      <c r="DQ40" s="19">
        <v>168019.60784313726</v>
      </c>
      <c r="DR40" s="19">
        <v>59506.944444444445</v>
      </c>
      <c r="DS40" s="19">
        <v>51005.952380952382</v>
      </c>
      <c r="DT40" s="19">
        <v>2303.494623655914</v>
      </c>
      <c r="DU40" s="19">
        <v>3433.0929487179487</v>
      </c>
      <c r="DV40" s="18">
        <v>4192.2700587084155</v>
      </c>
      <c r="DW40" s="19">
        <v>4500.5252100840344</v>
      </c>
      <c r="DX40" s="18">
        <v>0</v>
      </c>
      <c r="DY40" s="19">
        <v>3873.8698010849907</v>
      </c>
      <c r="DZ40" s="18">
        <v>0</v>
      </c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</row>
    <row r="41" spans="1:238">
      <c r="A41" s="12" t="s">
        <v>105</v>
      </c>
      <c r="B41" s="13" t="s">
        <v>40</v>
      </c>
      <c r="C41" s="14">
        <f t="shared" ref="C41:C72" si="5">COUNTIF(K41:DZ41,"&gt;0")</f>
        <v>1</v>
      </c>
      <c r="D41" s="15">
        <v>0.85470085470085477</v>
      </c>
      <c r="E41" s="16">
        <f t="shared" ref="E41:E72" si="6">MAX(K41:DZ41)</f>
        <v>6263.8888888888896</v>
      </c>
      <c r="F41" s="17">
        <f t="shared" si="4"/>
        <v>52.199074074074083</v>
      </c>
      <c r="G41" s="17">
        <v>0</v>
      </c>
      <c r="H41" s="17">
        <v>169.2942942942943</v>
      </c>
      <c r="I41" s="17">
        <v>0</v>
      </c>
      <c r="J41" s="17"/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9">
        <v>6263.8888888888896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  <c r="CI41" s="18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  <c r="CQ41" s="18">
        <v>0</v>
      </c>
      <c r="CR41" s="18">
        <v>0</v>
      </c>
      <c r="CS41" s="18">
        <v>0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8">
        <v>0</v>
      </c>
      <c r="CZ41" s="18">
        <v>0</v>
      </c>
      <c r="DA41" s="18">
        <v>0</v>
      </c>
      <c r="DB41" s="18">
        <v>0</v>
      </c>
      <c r="DC41" s="18">
        <v>0</v>
      </c>
      <c r="DD41" s="18">
        <v>0</v>
      </c>
      <c r="DE41" s="18">
        <v>0</v>
      </c>
      <c r="DF41" s="18">
        <v>0</v>
      </c>
      <c r="DG41" s="18">
        <v>0</v>
      </c>
      <c r="DH41" s="18">
        <v>0</v>
      </c>
      <c r="DI41" s="18">
        <v>0</v>
      </c>
      <c r="DJ41" s="18">
        <v>0</v>
      </c>
      <c r="DK41" s="18">
        <v>0</v>
      </c>
      <c r="DL41" s="18">
        <v>0</v>
      </c>
      <c r="DM41" s="18">
        <v>0</v>
      </c>
      <c r="DN41" s="18">
        <v>0</v>
      </c>
      <c r="DO41" s="18">
        <v>0</v>
      </c>
      <c r="DP41" s="18">
        <v>0</v>
      </c>
      <c r="DQ41" s="18">
        <v>0</v>
      </c>
      <c r="DR41" s="18">
        <v>0</v>
      </c>
      <c r="DS41" s="18">
        <v>0</v>
      </c>
      <c r="DT41" s="18">
        <v>0</v>
      </c>
      <c r="DU41" s="18">
        <v>0</v>
      </c>
      <c r="DV41" s="18">
        <v>0</v>
      </c>
      <c r="DW41" s="18">
        <v>0</v>
      </c>
      <c r="DX41" s="18">
        <v>0</v>
      </c>
      <c r="DY41" s="18">
        <v>0</v>
      </c>
      <c r="DZ41" s="18">
        <v>0</v>
      </c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</row>
    <row r="42" spans="1:238">
      <c r="A42" s="12" t="s">
        <v>2</v>
      </c>
      <c r="B42" s="13" t="s">
        <v>40</v>
      </c>
      <c r="C42" s="14">
        <f t="shared" si="5"/>
        <v>111</v>
      </c>
      <c r="D42" s="15">
        <v>93.162393162393158</v>
      </c>
      <c r="E42" s="16">
        <f t="shared" si="6"/>
        <v>488583.33333333302</v>
      </c>
      <c r="F42" s="17">
        <f t="shared" si="4"/>
        <v>32171.89518011381</v>
      </c>
      <c r="G42" s="17">
        <v>47307.136359002936</v>
      </c>
      <c r="H42" s="17">
        <v>47143.080036832733</v>
      </c>
      <c r="I42" s="17">
        <v>11103.959208074957</v>
      </c>
      <c r="J42" s="17"/>
      <c r="K42" s="19">
        <v>1546.9656992084399</v>
      </c>
      <c r="L42" s="19">
        <v>7209.5833333333303</v>
      </c>
      <c r="M42" s="19">
        <v>353801.72413793101</v>
      </c>
      <c r="N42" s="19">
        <v>353504.41176470602</v>
      </c>
      <c r="O42" s="19">
        <v>293150</v>
      </c>
      <c r="P42" s="19">
        <v>255566.66666666701</v>
      </c>
      <c r="Q42" s="19">
        <v>44786.805555555598</v>
      </c>
      <c r="R42" s="19">
        <v>4187.8571428571404</v>
      </c>
      <c r="S42" s="19">
        <v>9591.3171140939594</v>
      </c>
      <c r="T42" s="19">
        <v>9476.8318965517192</v>
      </c>
      <c r="U42" s="19">
        <v>6543.5267857142899</v>
      </c>
      <c r="V42" s="19">
        <v>3489.88095238095</v>
      </c>
      <c r="W42" s="19">
        <v>9010.75819672131</v>
      </c>
      <c r="X42" s="19">
        <v>3257.2222222222199</v>
      </c>
      <c r="Y42" s="19">
        <v>6817.44186046512</v>
      </c>
      <c r="Z42" s="18">
        <v>0</v>
      </c>
      <c r="AA42" s="19">
        <v>17244.1176470588</v>
      </c>
      <c r="AB42" s="19">
        <v>16469.101123595501</v>
      </c>
      <c r="AC42" s="19">
        <v>15932.0652173913</v>
      </c>
      <c r="AD42" s="19">
        <v>17449.4047619048</v>
      </c>
      <c r="AE42" s="18">
        <v>0</v>
      </c>
      <c r="AF42" s="19">
        <v>17626.1075949367</v>
      </c>
      <c r="AG42" s="19">
        <v>11648.344370860899</v>
      </c>
      <c r="AH42" s="19">
        <v>1843.7106918239001</v>
      </c>
      <c r="AI42" s="19">
        <v>1832.1875</v>
      </c>
      <c r="AJ42" s="19">
        <v>1617.82560706402</v>
      </c>
      <c r="AK42" s="18">
        <v>0</v>
      </c>
      <c r="AL42" s="19">
        <v>700.19904458598705</v>
      </c>
      <c r="AM42" s="19">
        <v>42281.25</v>
      </c>
      <c r="AN42" s="19">
        <v>30433.350040288504</v>
      </c>
      <c r="AO42" s="19">
        <v>18095.679012345699</v>
      </c>
      <c r="AP42" s="19">
        <v>5054.3103448275897</v>
      </c>
      <c r="AQ42" s="19">
        <v>966.85356200527701</v>
      </c>
      <c r="AR42" s="19">
        <v>488583.33333333302</v>
      </c>
      <c r="AS42" s="19">
        <v>4291.6103603603597</v>
      </c>
      <c r="AT42" s="19">
        <v>169718.42105263201</v>
      </c>
      <c r="AU42" s="19">
        <v>104696.428571429</v>
      </c>
      <c r="AV42" s="19">
        <v>99840.942028985504</v>
      </c>
      <c r="AW42" s="19">
        <v>73287.5</v>
      </c>
      <c r="AX42" s="19">
        <v>43251.639344262301</v>
      </c>
      <c r="AY42" s="19">
        <v>2287.68115942029</v>
      </c>
      <c r="AZ42" s="19">
        <v>62817.857142857101</v>
      </c>
      <c r="BA42" s="19">
        <v>166480.24691357999</v>
      </c>
      <c r="BB42" s="19">
        <v>133546.11111111101</v>
      </c>
      <c r="BC42" s="19">
        <v>82287.719298245604</v>
      </c>
      <c r="BD42" s="19">
        <v>36643.75</v>
      </c>
      <c r="BE42" s="19">
        <v>6067.37472766885</v>
      </c>
      <c r="BF42" s="19">
        <v>5428.7037037036998</v>
      </c>
      <c r="BG42" s="19">
        <v>5748.0392156862699</v>
      </c>
      <c r="BH42" s="19">
        <v>8685.9259259259306</v>
      </c>
      <c r="BI42" s="19">
        <v>15634.666666666701</v>
      </c>
      <c r="BJ42" s="19">
        <v>11726</v>
      </c>
      <c r="BK42" s="19">
        <v>2971.11486486487</v>
      </c>
      <c r="BL42" s="19">
        <v>19543.333333333299</v>
      </c>
      <c r="BM42" s="19">
        <v>22020.657276995302</v>
      </c>
      <c r="BN42" s="19">
        <v>17659.638554216901</v>
      </c>
      <c r="BO42" s="19">
        <v>3553.3333333333298</v>
      </c>
      <c r="BP42" s="19">
        <v>2364.11290322581</v>
      </c>
      <c r="BQ42" s="19">
        <v>2345.1999999999998</v>
      </c>
      <c r="BR42" s="19">
        <v>32246.5</v>
      </c>
      <c r="BS42" s="19">
        <v>4138.5882352941198</v>
      </c>
      <c r="BT42" s="19">
        <v>10874.919354838699</v>
      </c>
      <c r="BU42" s="19">
        <v>16611.833333333299</v>
      </c>
      <c r="BV42" s="19">
        <v>12300</v>
      </c>
      <c r="BW42" s="19">
        <v>13154.166666666701</v>
      </c>
      <c r="BX42" s="19">
        <v>20012.084870848699</v>
      </c>
      <c r="BY42" s="19">
        <v>25333.950617284001</v>
      </c>
      <c r="BZ42" s="19">
        <v>16820.0819672131</v>
      </c>
      <c r="CA42" s="18">
        <v>0</v>
      </c>
      <c r="CB42" s="19">
        <v>1320.4954954955001</v>
      </c>
      <c r="CC42" s="19">
        <v>488.58333333333331</v>
      </c>
      <c r="CD42" s="19">
        <v>9058.0056179775293</v>
      </c>
      <c r="CE42" s="19">
        <v>626.38888888888903</v>
      </c>
      <c r="CF42" s="19">
        <v>13224.812030075187</v>
      </c>
      <c r="CG42" s="19">
        <v>4594.8275862068967</v>
      </c>
      <c r="CH42" s="19">
        <v>17875</v>
      </c>
      <c r="CI42" s="19">
        <v>29405.478395061727</v>
      </c>
      <c r="CJ42" s="19">
        <v>24634.453781512602</v>
      </c>
      <c r="CK42" s="19">
        <v>18791.666666666668</v>
      </c>
      <c r="CL42" s="19">
        <v>75677.309782608703</v>
      </c>
      <c r="CM42" s="19">
        <v>1285.7456140350878</v>
      </c>
      <c r="CN42" s="18">
        <v>33471.130952380954</v>
      </c>
      <c r="CO42" s="18">
        <v>0</v>
      </c>
      <c r="CP42" s="19">
        <v>10652.252906976744</v>
      </c>
      <c r="CQ42" s="19">
        <v>27235.219594594597</v>
      </c>
      <c r="CR42" s="19">
        <v>17730.846774193546</v>
      </c>
      <c r="CS42" s="19">
        <v>31408.928571428572</v>
      </c>
      <c r="CT42" s="19">
        <v>29711.148648648646</v>
      </c>
      <c r="CU42" s="19">
        <v>958.006535947712</v>
      </c>
      <c r="CV42" s="18">
        <v>0</v>
      </c>
      <c r="CW42" s="19">
        <v>4071.5277777777801</v>
      </c>
      <c r="CX42" s="19">
        <v>7185.0490196078399</v>
      </c>
      <c r="CY42" s="19">
        <v>9971.0884353741494</v>
      </c>
      <c r="CZ42" s="19">
        <v>5098.2608695652198</v>
      </c>
      <c r="DA42" s="19">
        <v>1465.75</v>
      </c>
      <c r="DB42" s="19">
        <v>12857.456140350876</v>
      </c>
      <c r="DC42" s="18">
        <v>0</v>
      </c>
      <c r="DD42" s="19">
        <v>9316.2076271186434</v>
      </c>
      <c r="DE42" s="19">
        <v>2818.75</v>
      </c>
      <c r="DF42" s="19">
        <v>2105.9626436781609</v>
      </c>
      <c r="DG42" s="19">
        <v>10066.964285714286</v>
      </c>
      <c r="DH42" s="19">
        <v>13471.966911764706</v>
      </c>
      <c r="DI42" s="19">
        <v>13880.208333333334</v>
      </c>
      <c r="DJ42" s="19">
        <v>4580.46875</v>
      </c>
      <c r="DK42" s="19">
        <v>0</v>
      </c>
      <c r="DL42" s="19">
        <v>76219</v>
      </c>
      <c r="DM42" s="19">
        <v>1744.94047619048</v>
      </c>
      <c r="DN42" s="18">
        <v>1388.0208333333333</v>
      </c>
      <c r="DO42" s="19">
        <v>2064.4366197183099</v>
      </c>
      <c r="DP42" s="18">
        <v>0</v>
      </c>
      <c r="DQ42" s="19">
        <v>1796.2622549019609</v>
      </c>
      <c r="DR42" s="19">
        <v>10178.819444444445</v>
      </c>
      <c r="DS42" s="19">
        <v>8724.7023809523816</v>
      </c>
      <c r="DT42" s="19">
        <v>1182.0564516129032</v>
      </c>
      <c r="DU42" s="19">
        <v>587.23958333333326</v>
      </c>
      <c r="DV42" s="18">
        <v>1333.9819772459311</v>
      </c>
      <c r="DW42" s="19">
        <v>2309.4800420168071</v>
      </c>
      <c r="DX42" s="19">
        <v>1203.4072249589492</v>
      </c>
      <c r="DY42" s="19">
        <v>662.63562386980107</v>
      </c>
      <c r="DZ42" s="19">
        <v>2083.5110163468376</v>
      </c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</row>
    <row r="43" spans="1:238">
      <c r="A43" s="12" t="s">
        <v>48</v>
      </c>
      <c r="B43" s="13" t="s">
        <v>40</v>
      </c>
      <c r="C43" s="14">
        <f t="shared" si="5"/>
        <v>23</v>
      </c>
      <c r="D43" s="15">
        <v>19.658119658119659</v>
      </c>
      <c r="E43" s="16">
        <f t="shared" si="6"/>
        <v>20670.833333333299</v>
      </c>
      <c r="F43" s="17">
        <f t="shared" si="4"/>
        <v>551.96692021223453</v>
      </c>
      <c r="G43" s="17">
        <v>756.95972686875962</v>
      </c>
      <c r="H43" s="17">
        <v>587.5058122638759</v>
      </c>
      <c r="I43" s="17">
        <v>390.37288770071325</v>
      </c>
      <c r="J43" s="17"/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9">
        <v>6890.2777777777801</v>
      </c>
      <c r="R43" s="19">
        <v>442.94642857142901</v>
      </c>
      <c r="S43" s="18">
        <v>0</v>
      </c>
      <c r="T43" s="18">
        <v>0</v>
      </c>
      <c r="U43" s="18">
        <v>0</v>
      </c>
      <c r="V43" s="19">
        <v>2952.9761904761899</v>
      </c>
      <c r="W43" s="18">
        <v>0</v>
      </c>
      <c r="X43" s="19">
        <v>2756.1111111111099</v>
      </c>
      <c r="Y43" s="18">
        <v>0</v>
      </c>
      <c r="Z43" s="18">
        <v>0</v>
      </c>
      <c r="AA43" s="18">
        <v>0</v>
      </c>
      <c r="AB43" s="18">
        <v>0</v>
      </c>
      <c r="AC43" s="19">
        <v>8088.5869565217399</v>
      </c>
      <c r="AD43" s="18">
        <v>0</v>
      </c>
      <c r="AE43" s="18">
        <v>0</v>
      </c>
      <c r="AF43" s="19">
        <v>392.48417721519002</v>
      </c>
      <c r="AG43" s="19">
        <v>1642.71523178808</v>
      </c>
      <c r="AH43" s="19">
        <v>780.03144654087998</v>
      </c>
      <c r="AI43" s="19">
        <v>1033.5416666666699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9">
        <v>20670.833333333299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9">
        <v>666.80107526881704</v>
      </c>
      <c r="BQ43" s="18">
        <v>0</v>
      </c>
      <c r="BR43" s="18">
        <v>0</v>
      </c>
      <c r="BS43" s="18">
        <v>0</v>
      </c>
      <c r="BT43" s="19">
        <v>400.08064516129002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19">
        <v>530.02136752136755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1845.610119047619</v>
      </c>
      <c r="CO43" s="18">
        <v>0</v>
      </c>
      <c r="CP43" s="18">
        <v>0</v>
      </c>
      <c r="CQ43" s="18">
        <v>0</v>
      </c>
      <c r="CR43" s="18"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9">
        <v>1215.9313725490199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  <c r="DG43" s="18">
        <v>0</v>
      </c>
      <c r="DH43" s="18">
        <v>0</v>
      </c>
      <c r="DI43" s="19">
        <v>2348.9583333333335</v>
      </c>
      <c r="DJ43" s="18">
        <v>0</v>
      </c>
      <c r="DK43" s="18">
        <v>0</v>
      </c>
      <c r="DL43" s="18">
        <v>0</v>
      </c>
      <c r="DM43" s="18">
        <v>0</v>
      </c>
      <c r="DN43" s="18">
        <v>2650.9672619047615</v>
      </c>
      <c r="DO43" s="18">
        <v>0</v>
      </c>
      <c r="DP43" s="19">
        <v>5439.6929824561403</v>
      </c>
      <c r="DQ43" s="19">
        <v>1519.9142156862747</v>
      </c>
      <c r="DR43" s="18">
        <v>0</v>
      </c>
      <c r="DS43" s="19">
        <v>1845.610119047619</v>
      </c>
      <c r="DT43" s="18">
        <v>0</v>
      </c>
      <c r="DU43" s="19">
        <v>496.89503205128204</v>
      </c>
      <c r="DV43" s="18">
        <v>606.77592954990223</v>
      </c>
      <c r="DW43" s="18">
        <v>0</v>
      </c>
      <c r="DX43" s="19">
        <v>1018.2676518883417</v>
      </c>
      <c r="DY43" s="18">
        <v>0</v>
      </c>
      <c r="DZ43" s="18">
        <v>0</v>
      </c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</row>
    <row r="44" spans="1:238">
      <c r="A44" s="12" t="s">
        <v>55</v>
      </c>
      <c r="B44" s="13" t="s">
        <v>42</v>
      </c>
      <c r="C44" s="14">
        <f t="shared" si="5"/>
        <v>12</v>
      </c>
      <c r="D44" s="15">
        <v>10.256410256410255</v>
      </c>
      <c r="E44" s="16">
        <f t="shared" si="6"/>
        <v>16687</v>
      </c>
      <c r="F44" s="17">
        <f t="shared" si="4"/>
        <v>656.41775168475874</v>
      </c>
      <c r="G44" s="17">
        <v>223.7189031285339</v>
      </c>
      <c r="H44" s="17">
        <v>903.16851846077145</v>
      </c>
      <c r="I44" s="17">
        <v>759.40342431761792</v>
      </c>
      <c r="J44" s="17"/>
      <c r="K44" s="19">
        <v>4402.9023746701896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9">
        <v>2979.8214285714298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9">
        <v>3758.3333333333298</v>
      </c>
      <c r="AT44" s="18">
        <v>0</v>
      </c>
      <c r="AU44" s="18">
        <v>0</v>
      </c>
      <c r="AV44" s="18">
        <v>0</v>
      </c>
      <c r="AW44" s="18">
        <v>0</v>
      </c>
      <c r="AX44" s="19">
        <v>9118.5792349726798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9">
        <v>6701.6064257028102</v>
      </c>
      <c r="BO44" s="18">
        <v>0</v>
      </c>
      <c r="BP44" s="18">
        <v>0</v>
      </c>
      <c r="BQ44" s="18">
        <v>0</v>
      </c>
      <c r="BR44" s="18">
        <v>0</v>
      </c>
      <c r="BS44" s="19">
        <v>3926.3529411764698</v>
      </c>
      <c r="BT44" s="18">
        <v>0</v>
      </c>
      <c r="BU44" s="19">
        <v>2781.1666666666702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9">
        <v>7131.1965811965802</v>
      </c>
      <c r="CB44" s="18">
        <v>0</v>
      </c>
      <c r="CC44" s="19">
        <v>16687</v>
      </c>
      <c r="CD44" s="18">
        <v>0</v>
      </c>
      <c r="CE44" s="19">
        <v>10696.794871794873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9">
        <v>8343.5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  <c r="DG44" s="18"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8">
        <v>0</v>
      </c>
      <c r="DO44" s="18">
        <v>0</v>
      </c>
      <c r="DP44" s="18">
        <v>0</v>
      </c>
      <c r="DQ44" s="18">
        <v>0</v>
      </c>
      <c r="DR44" s="18">
        <v>0</v>
      </c>
      <c r="DS44" s="18">
        <v>0</v>
      </c>
      <c r="DT44" s="19">
        <v>2242.8763440860216</v>
      </c>
      <c r="DU44" s="18">
        <v>0</v>
      </c>
      <c r="DV44" s="18">
        <v>0</v>
      </c>
      <c r="DW44" s="18">
        <v>0</v>
      </c>
      <c r="DX44" s="18">
        <v>0</v>
      </c>
      <c r="DY44" s="18">
        <v>0</v>
      </c>
      <c r="DZ44" s="18">
        <v>0</v>
      </c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</row>
    <row r="45" spans="1:238">
      <c r="A45" s="12" t="s">
        <v>73</v>
      </c>
      <c r="B45" s="13" t="s">
        <v>42</v>
      </c>
      <c r="C45" s="14">
        <f t="shared" si="5"/>
        <v>6</v>
      </c>
      <c r="D45" s="15">
        <v>5.1282051282051277</v>
      </c>
      <c r="E45" s="16">
        <f t="shared" si="6"/>
        <v>3850</v>
      </c>
      <c r="F45" s="17">
        <f t="shared" si="4"/>
        <v>73.334215719273288</v>
      </c>
      <c r="G45" s="17">
        <v>50.483729111697578</v>
      </c>
      <c r="H45" s="17">
        <v>62.013179816567082</v>
      </c>
      <c r="I45" s="17">
        <v>96.793103448275872</v>
      </c>
      <c r="J45" s="17"/>
      <c r="K45" s="19">
        <v>1665.9630606860201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9">
        <v>533.27702702702697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9">
        <v>742.82352941176498</v>
      </c>
      <c r="BT45" s="19">
        <v>1018.38709677419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9">
        <v>989.65517241379314</v>
      </c>
      <c r="CH45" s="19">
        <v>3850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  <c r="CQ45" s="18">
        <v>0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18">
        <v>0</v>
      </c>
      <c r="DD45" s="18">
        <v>0</v>
      </c>
      <c r="DE45" s="18">
        <v>0</v>
      </c>
      <c r="DF45" s="18">
        <v>0</v>
      </c>
      <c r="DG45" s="18">
        <v>0</v>
      </c>
      <c r="DH45" s="18">
        <v>0</v>
      </c>
      <c r="DI45" s="18">
        <v>0</v>
      </c>
      <c r="DJ45" s="18">
        <v>0</v>
      </c>
      <c r="DK45" s="18">
        <v>0</v>
      </c>
      <c r="DL45" s="18">
        <v>0</v>
      </c>
      <c r="DM45" s="18">
        <v>0</v>
      </c>
      <c r="DN45" s="18">
        <v>0</v>
      </c>
      <c r="DO45" s="18">
        <v>0</v>
      </c>
      <c r="DP45" s="18">
        <v>0</v>
      </c>
      <c r="DQ45" s="18">
        <v>0</v>
      </c>
      <c r="DR45" s="18">
        <v>0</v>
      </c>
      <c r="DS45" s="18">
        <v>0</v>
      </c>
      <c r="DT45" s="18">
        <v>0</v>
      </c>
      <c r="DU45" s="18">
        <v>0</v>
      </c>
      <c r="DV45" s="18">
        <v>0</v>
      </c>
      <c r="DW45" s="18">
        <v>0</v>
      </c>
      <c r="DX45" s="18">
        <v>0</v>
      </c>
      <c r="DY45" s="18">
        <v>0</v>
      </c>
      <c r="DZ45" s="18">
        <v>0</v>
      </c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</row>
    <row r="46" spans="1:238">
      <c r="A46" s="12" t="s">
        <v>84</v>
      </c>
      <c r="B46" s="13" t="s">
        <v>42</v>
      </c>
      <c r="C46" s="14">
        <f t="shared" si="5"/>
        <v>5</v>
      </c>
      <c r="D46" s="15">
        <v>4.2735042735042734</v>
      </c>
      <c r="E46" s="16">
        <f t="shared" si="6"/>
        <v>24510.869565217392</v>
      </c>
      <c r="F46" s="17">
        <f t="shared" si="4"/>
        <v>601.02310757067676</v>
      </c>
      <c r="G46" s="17">
        <v>171.90775681341728</v>
      </c>
      <c r="H46" s="17">
        <v>0</v>
      </c>
      <c r="I46" s="17">
        <v>1328.9963386727688</v>
      </c>
      <c r="J46" s="17"/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9">
        <v>5672.95597484277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0</v>
      </c>
      <c r="CA46" s="18">
        <v>0</v>
      </c>
      <c r="CB46" s="18">
        <v>0</v>
      </c>
      <c r="CC46" s="19">
        <v>12026.666666666666</v>
      </c>
      <c r="CD46" s="18">
        <v>0</v>
      </c>
      <c r="CE46" s="18">
        <v>0</v>
      </c>
      <c r="CF46" s="18">
        <v>0</v>
      </c>
      <c r="CG46" s="18">
        <v>0</v>
      </c>
      <c r="CH46" s="19">
        <v>22000</v>
      </c>
      <c r="CI46" s="18">
        <v>0</v>
      </c>
      <c r="CJ46" s="18">
        <v>0</v>
      </c>
      <c r="CK46" s="18">
        <v>0</v>
      </c>
      <c r="CL46" s="19">
        <v>24510.869565217392</v>
      </c>
      <c r="CM46" s="19">
        <v>7912.2807017543864</v>
      </c>
      <c r="CN46" s="18">
        <v>0</v>
      </c>
      <c r="CO46" s="18">
        <v>0</v>
      </c>
      <c r="CP46" s="18">
        <v>0</v>
      </c>
      <c r="CQ46" s="18">
        <v>0</v>
      </c>
      <c r="CR46" s="18">
        <v>0</v>
      </c>
      <c r="CS46" s="18">
        <v>0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8">
        <v>0</v>
      </c>
      <c r="CZ46" s="18">
        <v>0</v>
      </c>
      <c r="DA46" s="18">
        <v>0</v>
      </c>
      <c r="DB46" s="18">
        <v>0</v>
      </c>
      <c r="DC46" s="18">
        <v>0</v>
      </c>
      <c r="DD46" s="18">
        <v>0</v>
      </c>
      <c r="DE46" s="18">
        <v>0</v>
      </c>
      <c r="DF46" s="18">
        <v>0</v>
      </c>
      <c r="DG46" s="18">
        <v>0</v>
      </c>
      <c r="DH46" s="18">
        <v>0</v>
      </c>
      <c r="DI46" s="18">
        <v>0</v>
      </c>
      <c r="DJ46" s="18">
        <v>0</v>
      </c>
      <c r="DK46" s="18">
        <v>0</v>
      </c>
      <c r="DL46" s="18">
        <v>0</v>
      </c>
      <c r="DM46" s="18">
        <v>0</v>
      </c>
      <c r="DN46" s="18">
        <v>0</v>
      </c>
      <c r="DO46" s="18">
        <v>0</v>
      </c>
      <c r="DP46" s="18">
        <v>0</v>
      </c>
      <c r="DQ46" s="18">
        <v>0</v>
      </c>
      <c r="DR46" s="18">
        <v>0</v>
      </c>
      <c r="DS46" s="18">
        <v>0</v>
      </c>
      <c r="DT46" s="18">
        <v>0</v>
      </c>
      <c r="DU46" s="18">
        <v>0</v>
      </c>
      <c r="DV46" s="18">
        <v>0</v>
      </c>
      <c r="DW46" s="18">
        <v>0</v>
      </c>
      <c r="DX46" s="18">
        <v>0</v>
      </c>
      <c r="DY46" s="18">
        <v>0</v>
      </c>
      <c r="DZ46" s="18">
        <v>0</v>
      </c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</row>
    <row r="47" spans="1:238">
      <c r="A47" s="12" t="s">
        <v>122</v>
      </c>
      <c r="B47" s="13" t="s">
        <v>42</v>
      </c>
      <c r="C47" s="14">
        <f t="shared" si="5"/>
        <v>1</v>
      </c>
      <c r="D47" s="15">
        <v>0.85470085470085477</v>
      </c>
      <c r="E47" s="16">
        <f t="shared" si="6"/>
        <v>5736.4035087719303</v>
      </c>
      <c r="F47" s="17">
        <f t="shared" si="4"/>
        <v>47.80336257309942</v>
      </c>
      <c r="G47" s="17">
        <v>0</v>
      </c>
      <c r="H47" s="17">
        <v>0</v>
      </c>
      <c r="I47" s="17">
        <v>114.7280701754386</v>
      </c>
      <c r="J47" s="17"/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9">
        <v>5736.4035087719303</v>
      </c>
      <c r="CN47" s="18">
        <v>0</v>
      </c>
      <c r="CO47" s="18"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</row>
    <row r="48" spans="1:238">
      <c r="A48" s="12" t="s">
        <v>106</v>
      </c>
      <c r="B48" s="13" t="s">
        <v>42</v>
      </c>
      <c r="C48" s="14">
        <f t="shared" si="5"/>
        <v>1</v>
      </c>
      <c r="D48" s="15">
        <v>0.85470085470085477</v>
      </c>
      <c r="E48" s="16">
        <f t="shared" si="6"/>
        <v>7121.0526315789475</v>
      </c>
      <c r="F48" s="17">
        <f t="shared" si="4"/>
        <v>59.342105263157897</v>
      </c>
      <c r="G48" s="17">
        <v>0</v>
      </c>
      <c r="H48" s="17">
        <v>0</v>
      </c>
      <c r="I48" s="17">
        <v>142.42105263157896</v>
      </c>
      <c r="J48" s="17"/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9">
        <v>7121.0526315789475</v>
      </c>
      <c r="CN48" s="18">
        <v>0</v>
      </c>
      <c r="CO48" s="18"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</row>
    <row r="49" spans="1:238">
      <c r="A49" s="12" t="s">
        <v>107</v>
      </c>
      <c r="B49" s="13" t="s">
        <v>42</v>
      </c>
      <c r="C49" s="14">
        <f t="shared" si="5"/>
        <v>2</v>
      </c>
      <c r="D49" s="15">
        <v>1.7094017094017095</v>
      </c>
      <c r="E49" s="16">
        <f t="shared" si="6"/>
        <v>3369.5402298850599</v>
      </c>
      <c r="F49" s="17">
        <f t="shared" si="4"/>
        <v>38.973221722472083</v>
      </c>
      <c r="G49" s="17">
        <v>102.10727969348666</v>
      </c>
      <c r="H49" s="17">
        <v>35.330983157070001</v>
      </c>
      <c r="I49" s="17">
        <v>0</v>
      </c>
      <c r="J49" s="17"/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9">
        <v>3369.5402298850599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9">
        <v>1307.2463768115899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0</v>
      </c>
      <c r="CM49" s="20">
        <v>0</v>
      </c>
      <c r="CN49" s="18">
        <v>0</v>
      </c>
      <c r="CO49" s="20">
        <v>0</v>
      </c>
      <c r="CP49" s="20">
        <v>0</v>
      </c>
      <c r="CQ49" s="20">
        <v>0</v>
      </c>
      <c r="CR49" s="20">
        <v>0</v>
      </c>
      <c r="CS49" s="20">
        <v>0</v>
      </c>
      <c r="CT49" s="20">
        <v>0</v>
      </c>
      <c r="CU49" s="20">
        <v>0</v>
      </c>
      <c r="CV49" s="20">
        <v>0</v>
      </c>
      <c r="CW49" s="20">
        <v>0</v>
      </c>
      <c r="CX49" s="20">
        <v>0</v>
      </c>
      <c r="CY49" s="20">
        <v>0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18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  <c r="DV49" s="18">
        <v>0</v>
      </c>
      <c r="DW49" s="20">
        <v>0</v>
      </c>
      <c r="DX49" s="20">
        <v>0</v>
      </c>
      <c r="DY49" s="20">
        <v>0</v>
      </c>
      <c r="DZ49" s="20">
        <v>0</v>
      </c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</row>
    <row r="50" spans="1:238">
      <c r="A50" s="12" t="s">
        <v>123</v>
      </c>
      <c r="B50" s="13" t="s">
        <v>42</v>
      </c>
      <c r="C50" s="14">
        <f t="shared" si="5"/>
        <v>1</v>
      </c>
      <c r="D50" s="15">
        <v>0.85470085470085477</v>
      </c>
      <c r="E50" s="16">
        <f t="shared" si="6"/>
        <v>12829.6519410977</v>
      </c>
      <c r="F50" s="17">
        <f t="shared" si="4"/>
        <v>106.91376617581416</v>
      </c>
      <c r="G50" s="17">
        <v>0</v>
      </c>
      <c r="H50" s="17">
        <v>346.74734975939731</v>
      </c>
      <c r="I50" s="17">
        <v>0</v>
      </c>
      <c r="J50" s="17"/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9">
        <v>12829.6519410977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18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18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  <c r="DV50" s="18">
        <v>0</v>
      </c>
      <c r="DW50" s="20">
        <v>0</v>
      </c>
      <c r="DX50" s="20">
        <v>0</v>
      </c>
      <c r="DY50" s="20">
        <v>0</v>
      </c>
      <c r="DZ50" s="20">
        <v>0</v>
      </c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</row>
    <row r="51" spans="1:238">
      <c r="A51" s="12" t="s">
        <v>124</v>
      </c>
      <c r="B51" s="13" t="s">
        <v>42</v>
      </c>
      <c r="C51" s="14">
        <f t="shared" si="5"/>
        <v>1</v>
      </c>
      <c r="D51" s="15">
        <v>0.85470085470085477</v>
      </c>
      <c r="E51" s="16">
        <f t="shared" si="6"/>
        <v>14242.105263157895</v>
      </c>
      <c r="F51" s="17">
        <f t="shared" si="4"/>
        <v>118.68421052631579</v>
      </c>
      <c r="G51" s="17">
        <v>0</v>
      </c>
      <c r="H51" s="17">
        <v>0</v>
      </c>
      <c r="I51" s="17">
        <v>284.84210526315792</v>
      </c>
      <c r="J51" s="17"/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9">
        <v>14242.105263157895</v>
      </c>
      <c r="CN51" s="18">
        <v>0</v>
      </c>
      <c r="CO51" s="18"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</row>
    <row r="52" spans="1:238">
      <c r="A52" s="12" t="s">
        <v>18</v>
      </c>
      <c r="B52" s="13" t="s">
        <v>40</v>
      </c>
      <c r="C52" s="14">
        <f t="shared" si="5"/>
        <v>5</v>
      </c>
      <c r="D52" s="15">
        <v>4.2735042735042734</v>
      </c>
      <c r="E52" s="16">
        <f t="shared" si="6"/>
        <v>1606687.5</v>
      </c>
      <c r="F52" s="17">
        <f t="shared" si="4"/>
        <v>28455.757983569525</v>
      </c>
      <c r="G52" s="17">
        <v>102963.55492555737</v>
      </c>
      <c r="H52" s="17">
        <v>456.58501310675138</v>
      </c>
      <c r="I52" s="17">
        <v>0</v>
      </c>
      <c r="J52" s="17"/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9">
        <v>826328.85906040296</v>
      </c>
      <c r="T52" s="19">
        <v>816465.51724137901</v>
      </c>
      <c r="U52" s="19">
        <v>1606687.5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9">
        <v>148315.43624161099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9">
        <v>16893.6454849498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0</v>
      </c>
      <c r="CM52" s="20">
        <v>0</v>
      </c>
      <c r="CN52" s="18">
        <v>0</v>
      </c>
      <c r="CO52" s="20">
        <v>0</v>
      </c>
      <c r="CP52" s="20">
        <v>0</v>
      </c>
      <c r="CQ52" s="20">
        <v>0</v>
      </c>
      <c r="CR52" s="20">
        <v>0</v>
      </c>
      <c r="CS52" s="20">
        <v>0</v>
      </c>
      <c r="CT52" s="20">
        <v>0</v>
      </c>
      <c r="CU52" s="20">
        <v>0</v>
      </c>
      <c r="CV52" s="20">
        <v>0</v>
      </c>
      <c r="CW52" s="20">
        <v>0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18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  <c r="DV52" s="18">
        <v>0</v>
      </c>
      <c r="DW52" s="20">
        <v>0</v>
      </c>
      <c r="DX52" s="20">
        <v>0</v>
      </c>
      <c r="DY52" s="20">
        <v>0</v>
      </c>
      <c r="DZ52" s="20">
        <v>0</v>
      </c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</row>
    <row r="53" spans="1:238">
      <c r="A53" s="23" t="s">
        <v>69</v>
      </c>
      <c r="B53" s="13" t="s">
        <v>42</v>
      </c>
      <c r="C53" s="14">
        <f t="shared" si="5"/>
        <v>7</v>
      </c>
      <c r="D53" s="15">
        <v>5.982905982905983</v>
      </c>
      <c r="E53" s="16">
        <f t="shared" si="6"/>
        <v>11101.538461538463</v>
      </c>
      <c r="F53" s="17">
        <f t="shared" si="4"/>
        <v>244.21632777755451</v>
      </c>
      <c r="G53" s="17">
        <v>61.886792452830299</v>
      </c>
      <c r="H53" s="17">
        <v>69.18188458729</v>
      </c>
      <c r="I53" s="17">
        <v>494.07930905266824</v>
      </c>
      <c r="J53" s="17"/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9">
        <v>2042.2641509434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9">
        <v>1462.7027027027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9">
        <v>1097.02702702703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9">
        <v>2164.8000000000002</v>
      </c>
      <c r="CD53" s="18">
        <v>0</v>
      </c>
      <c r="CE53" s="19">
        <v>11101.538461538463</v>
      </c>
      <c r="CF53" s="18">
        <v>0</v>
      </c>
      <c r="CG53" s="18">
        <v>0</v>
      </c>
      <c r="CH53" s="18">
        <v>0</v>
      </c>
      <c r="CI53" s="18">
        <v>0</v>
      </c>
      <c r="CJ53" s="19">
        <v>6821.8487394957974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0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9">
        <v>0</v>
      </c>
      <c r="DL53" s="19">
        <v>0</v>
      </c>
      <c r="DM53" s="19">
        <v>0</v>
      </c>
      <c r="DN53" s="18">
        <v>0</v>
      </c>
      <c r="DO53" s="18">
        <v>0</v>
      </c>
      <c r="DP53" s="18">
        <v>0</v>
      </c>
      <c r="DQ53" s="18">
        <v>0</v>
      </c>
      <c r="DR53" s="18">
        <v>0</v>
      </c>
      <c r="DS53" s="18">
        <v>0</v>
      </c>
      <c r="DT53" s="18">
        <v>0</v>
      </c>
      <c r="DU53" s="18">
        <v>0</v>
      </c>
      <c r="DV53" s="18">
        <v>0</v>
      </c>
      <c r="DW53" s="18">
        <v>0</v>
      </c>
      <c r="DX53" s="18">
        <v>0</v>
      </c>
      <c r="DY53" s="18">
        <v>0</v>
      </c>
      <c r="DZ53" s="19">
        <v>4615.7782515991476</v>
      </c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</row>
    <row r="54" spans="1:238">
      <c r="A54" s="12" t="s">
        <v>167</v>
      </c>
      <c r="B54" s="13" t="s">
        <v>42</v>
      </c>
      <c r="C54" s="14">
        <f t="shared" si="5"/>
        <v>1</v>
      </c>
      <c r="D54" s="15">
        <v>0.85470085470085477</v>
      </c>
      <c r="E54" s="16">
        <f t="shared" si="6"/>
        <v>9804.3478260869597</v>
      </c>
      <c r="F54" s="17">
        <f t="shared" si="4"/>
        <v>81.702898550724669</v>
      </c>
      <c r="G54" s="17">
        <v>0</v>
      </c>
      <c r="H54" s="17">
        <v>264.98237367802597</v>
      </c>
      <c r="I54" s="17">
        <v>0</v>
      </c>
      <c r="J54" s="17"/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9">
        <v>9804.3478260869597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20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0</v>
      </c>
      <c r="CM54" s="20">
        <v>0</v>
      </c>
      <c r="CN54" s="18">
        <v>0</v>
      </c>
      <c r="CO54" s="20">
        <v>0</v>
      </c>
      <c r="CP54" s="20">
        <v>0</v>
      </c>
      <c r="CQ54" s="20">
        <v>0</v>
      </c>
      <c r="CR54" s="20">
        <v>0</v>
      </c>
      <c r="CS54" s="20">
        <v>0</v>
      </c>
      <c r="CT54" s="20">
        <v>0</v>
      </c>
      <c r="CU54" s="20">
        <v>0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18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  <c r="DV54" s="18">
        <v>0</v>
      </c>
      <c r="DW54" s="20">
        <v>0</v>
      </c>
      <c r="DX54" s="20">
        <v>0</v>
      </c>
      <c r="DY54" s="20">
        <v>0</v>
      </c>
      <c r="DZ54" s="20">
        <v>0</v>
      </c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</row>
    <row r="55" spans="1:238">
      <c r="A55" s="12" t="s">
        <v>108</v>
      </c>
      <c r="B55" s="13" t="s">
        <v>42</v>
      </c>
      <c r="C55" s="14">
        <f t="shared" si="5"/>
        <v>1</v>
      </c>
      <c r="D55" s="15">
        <v>0.85470085470085477</v>
      </c>
      <c r="E55" s="16">
        <f t="shared" si="6"/>
        <v>29545.933734939801</v>
      </c>
      <c r="F55" s="17">
        <f t="shared" si="4"/>
        <v>246.21611445783168</v>
      </c>
      <c r="G55" s="17">
        <v>895.33132530120611</v>
      </c>
      <c r="H55" s="17">
        <v>0</v>
      </c>
      <c r="I55" s="17">
        <v>0</v>
      </c>
      <c r="J55" s="17"/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9">
        <v>29545.933734939801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</row>
    <row r="56" spans="1:238">
      <c r="A56" s="12" t="s">
        <v>41</v>
      </c>
      <c r="B56" s="13" t="s">
        <v>42</v>
      </c>
      <c r="C56" s="14">
        <f t="shared" si="5"/>
        <v>42</v>
      </c>
      <c r="D56" s="15">
        <v>35.042735042735039</v>
      </c>
      <c r="E56" s="16">
        <f t="shared" si="6"/>
        <v>67650</v>
      </c>
      <c r="F56" s="17">
        <f t="shared" si="4"/>
        <v>1773.1013037441537</v>
      </c>
      <c r="G56" s="17">
        <v>832.19078210147541</v>
      </c>
      <c r="H56" s="17">
        <v>2803.4499923833064</v>
      </c>
      <c r="I56" s="17">
        <v>1631.644218435348</v>
      </c>
      <c r="J56" s="17"/>
      <c r="K56" s="19">
        <v>4283.9050131926097</v>
      </c>
      <c r="L56" s="19">
        <v>6600</v>
      </c>
      <c r="M56" s="18">
        <v>0</v>
      </c>
      <c r="N56" s="18">
        <v>0</v>
      </c>
      <c r="O56" s="18">
        <v>0</v>
      </c>
      <c r="P56" s="18">
        <v>0</v>
      </c>
      <c r="Q56" s="19">
        <v>11275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9">
        <v>1276.4150943396201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9">
        <v>1939.0127388535</v>
      </c>
      <c r="AM56" s="18">
        <v>0</v>
      </c>
      <c r="AN56" s="18">
        <v>0</v>
      </c>
      <c r="AO56" s="19">
        <v>2087.9629629629599</v>
      </c>
      <c r="AP56" s="18">
        <v>0</v>
      </c>
      <c r="AQ56" s="18">
        <v>0</v>
      </c>
      <c r="AR56" s="19">
        <v>67650</v>
      </c>
      <c r="AS56" s="19">
        <v>914.18918918918905</v>
      </c>
      <c r="AT56" s="19">
        <v>10681.5789473684</v>
      </c>
      <c r="AU56" s="18">
        <v>0</v>
      </c>
      <c r="AV56" s="18">
        <v>0</v>
      </c>
      <c r="AW56" s="18">
        <v>0</v>
      </c>
      <c r="AX56" s="18">
        <v>0</v>
      </c>
      <c r="AY56" s="19">
        <v>905.01672240802702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9">
        <v>884.31372549019602</v>
      </c>
      <c r="BF56" s="19">
        <v>1086.7469879518101</v>
      </c>
      <c r="BG56" s="18">
        <v>0</v>
      </c>
      <c r="BH56" s="18">
        <v>0</v>
      </c>
      <c r="BI56" s="18">
        <v>0</v>
      </c>
      <c r="BJ56" s="19">
        <v>5412</v>
      </c>
      <c r="BK56" s="19">
        <v>1371.2837837837801</v>
      </c>
      <c r="BL56" s="18">
        <v>0</v>
      </c>
      <c r="BM56" s="18">
        <v>0</v>
      </c>
      <c r="BN56" s="18">
        <v>0</v>
      </c>
      <c r="BO56" s="19">
        <v>4920</v>
      </c>
      <c r="BP56" s="18">
        <v>0</v>
      </c>
      <c r="BQ56" s="18">
        <v>0</v>
      </c>
      <c r="BR56" s="18">
        <v>0</v>
      </c>
      <c r="BS56" s="19">
        <v>955.05882352941205</v>
      </c>
      <c r="BT56" s="18">
        <v>0</v>
      </c>
      <c r="BU56" s="19">
        <v>4059</v>
      </c>
      <c r="BV56" s="19">
        <v>1419.23076923077</v>
      </c>
      <c r="BW56" s="18">
        <v>0</v>
      </c>
      <c r="BX56" s="18">
        <v>0</v>
      </c>
      <c r="BY56" s="18">
        <v>0</v>
      </c>
      <c r="BZ56" s="18">
        <v>0</v>
      </c>
      <c r="CA56" s="19">
        <v>3469.23076923077</v>
      </c>
      <c r="CB56" s="18">
        <v>0</v>
      </c>
      <c r="CC56" s="19">
        <v>4059</v>
      </c>
      <c r="CD56" s="19">
        <v>2280.3370786516853</v>
      </c>
      <c r="CE56" s="19">
        <v>5203.8461538461543</v>
      </c>
      <c r="CF56" s="19">
        <v>3051.8796992481202</v>
      </c>
      <c r="CG56" s="19">
        <v>1272.4137931034484</v>
      </c>
      <c r="CH56" s="19">
        <v>4950</v>
      </c>
      <c r="CI56" s="19">
        <v>6263.8888888888896</v>
      </c>
      <c r="CJ56" s="18">
        <v>0</v>
      </c>
      <c r="CK56" s="19">
        <v>4336.5384615384619</v>
      </c>
      <c r="CL56" s="19">
        <v>5514.9456521739139</v>
      </c>
      <c r="CM56" s="19">
        <v>5340.7894736842109</v>
      </c>
      <c r="CN56" s="18">
        <v>0</v>
      </c>
      <c r="CO56" s="19">
        <v>1615.843949044586</v>
      </c>
      <c r="CP56" s="18">
        <v>0</v>
      </c>
      <c r="CQ56" s="18">
        <v>0</v>
      </c>
      <c r="CR56" s="18">
        <v>0</v>
      </c>
      <c r="CS56" s="18">
        <v>0</v>
      </c>
      <c r="CT56" s="18">
        <v>0</v>
      </c>
      <c r="CU56" s="19">
        <v>1326.4705882352901</v>
      </c>
      <c r="CV56" s="18">
        <v>0</v>
      </c>
      <c r="CW56" s="18">
        <v>0</v>
      </c>
      <c r="CX56" s="19">
        <v>3979.4117647058802</v>
      </c>
      <c r="CY56" s="18">
        <v>0</v>
      </c>
      <c r="CZ56" s="19">
        <v>3529.5652173912999</v>
      </c>
      <c r="DA56" s="19">
        <v>4059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19">
        <v>5575.5494505494507</v>
      </c>
      <c r="DH56" s="18">
        <v>0</v>
      </c>
      <c r="DI56" s="18">
        <v>0</v>
      </c>
      <c r="DJ56" s="18">
        <v>0</v>
      </c>
      <c r="DK56" s="19">
        <v>0</v>
      </c>
      <c r="DL56" s="19">
        <v>0</v>
      </c>
      <c r="DM56" s="19">
        <v>4832.1428571428596</v>
      </c>
      <c r="DN56" s="18">
        <v>0</v>
      </c>
      <c r="DO56" s="18">
        <v>0</v>
      </c>
      <c r="DP56" s="18">
        <v>0</v>
      </c>
      <c r="DQ56" s="19">
        <v>4974.2647058823532</v>
      </c>
      <c r="DR56" s="18">
        <v>0</v>
      </c>
      <c r="DS56" s="18">
        <v>0</v>
      </c>
      <c r="DT56" s="19">
        <v>1091.1290322580644</v>
      </c>
      <c r="DU56" s="19">
        <v>1626.2019230769231</v>
      </c>
      <c r="DV56" s="18">
        <v>992.90606653620364</v>
      </c>
      <c r="DW56" s="19">
        <v>4263.6554621848745</v>
      </c>
      <c r="DX56" s="18">
        <v>0</v>
      </c>
      <c r="DY56" s="18">
        <v>0</v>
      </c>
      <c r="DZ56" s="19">
        <v>1442.4307036247337</v>
      </c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</row>
    <row r="57" spans="1:238">
      <c r="A57" s="12" t="s">
        <v>125</v>
      </c>
      <c r="B57" s="13" t="s">
        <v>42</v>
      </c>
      <c r="C57" s="14">
        <f t="shared" si="5"/>
        <v>1</v>
      </c>
      <c r="D57" s="15">
        <v>0.85470085470085477</v>
      </c>
      <c r="E57" s="16">
        <f t="shared" si="6"/>
        <v>22650.669642857101</v>
      </c>
      <c r="F57" s="17">
        <f t="shared" si="4"/>
        <v>188.75558035714252</v>
      </c>
      <c r="G57" s="17">
        <v>686.3839285714273</v>
      </c>
      <c r="H57" s="17">
        <v>0</v>
      </c>
      <c r="I57" s="17">
        <v>0</v>
      </c>
      <c r="J57" s="17"/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9">
        <v>22650.669642857101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0</v>
      </c>
      <c r="BZ57" s="18">
        <v>0</v>
      </c>
      <c r="CA57" s="18">
        <v>0</v>
      </c>
      <c r="CB57" s="18">
        <v>0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20">
        <v>0</v>
      </c>
      <c r="CL57" s="20">
        <v>0</v>
      </c>
      <c r="CM57" s="20">
        <v>0</v>
      </c>
      <c r="CN57" s="18">
        <v>0</v>
      </c>
      <c r="CO57" s="20">
        <v>0</v>
      </c>
      <c r="CP57" s="20">
        <v>0</v>
      </c>
      <c r="CQ57" s="20">
        <v>0</v>
      </c>
      <c r="CR57" s="20">
        <v>0</v>
      </c>
      <c r="CS57" s="20">
        <v>0</v>
      </c>
      <c r="CT57" s="20">
        <v>0</v>
      </c>
      <c r="CU57" s="20">
        <v>0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18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  <c r="DV57" s="18">
        <v>0</v>
      </c>
      <c r="DW57" s="20">
        <v>0</v>
      </c>
      <c r="DX57" s="20">
        <v>0</v>
      </c>
      <c r="DY57" s="20">
        <v>0</v>
      </c>
      <c r="DZ57" s="20">
        <v>0</v>
      </c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</row>
    <row r="58" spans="1:238">
      <c r="A58" s="12" t="s">
        <v>126</v>
      </c>
      <c r="B58" s="13" t="s">
        <v>42</v>
      </c>
      <c r="C58" s="14">
        <f t="shared" si="5"/>
        <v>1</v>
      </c>
      <c r="D58" s="15">
        <v>0.85470085470085477</v>
      </c>
      <c r="E58" s="16">
        <f t="shared" si="6"/>
        <v>1017.9310344827587</v>
      </c>
      <c r="F58" s="17">
        <f t="shared" si="4"/>
        <v>8.4827586206896566</v>
      </c>
      <c r="G58" s="17">
        <v>0</v>
      </c>
      <c r="H58" s="17">
        <v>0</v>
      </c>
      <c r="I58" s="17">
        <v>20.358620689655176</v>
      </c>
      <c r="J58" s="17"/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9">
        <v>1017.9310344827587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0</v>
      </c>
      <c r="DE58" s="18">
        <v>0</v>
      </c>
      <c r="DF58" s="18">
        <v>0</v>
      </c>
      <c r="DG58" s="18">
        <v>0</v>
      </c>
      <c r="DH58" s="18">
        <v>0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18">
        <v>0</v>
      </c>
      <c r="DO58" s="18">
        <v>0</v>
      </c>
      <c r="DP58" s="18">
        <v>0</v>
      </c>
      <c r="DQ58" s="18">
        <v>0</v>
      </c>
      <c r="DR58" s="18">
        <v>0</v>
      </c>
      <c r="DS58" s="18">
        <v>0</v>
      </c>
      <c r="DT58" s="18">
        <v>0</v>
      </c>
      <c r="DU58" s="18">
        <v>0</v>
      </c>
      <c r="DV58" s="18">
        <v>0</v>
      </c>
      <c r="DW58" s="18">
        <v>0</v>
      </c>
      <c r="DX58" s="18">
        <v>0</v>
      </c>
      <c r="DY58" s="18">
        <v>0</v>
      </c>
      <c r="DZ58" s="18">
        <v>0</v>
      </c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</row>
    <row r="59" spans="1:238">
      <c r="A59" s="12" t="s">
        <v>168</v>
      </c>
      <c r="B59" s="13" t="s">
        <v>42</v>
      </c>
      <c r="C59" s="14">
        <f t="shared" si="5"/>
        <v>1</v>
      </c>
      <c r="D59" s="15">
        <v>0.85470085470085477</v>
      </c>
      <c r="E59" s="16">
        <f t="shared" si="6"/>
        <v>2379.9472295514502</v>
      </c>
      <c r="F59" s="17">
        <f t="shared" si="4"/>
        <v>19.832893579595417</v>
      </c>
      <c r="G59" s="17">
        <v>72.119613016710616</v>
      </c>
      <c r="H59" s="17">
        <v>0</v>
      </c>
      <c r="I59" s="17">
        <v>0</v>
      </c>
      <c r="J59" s="17"/>
      <c r="K59" s="19">
        <v>2379.9472295514502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18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18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  <c r="DV59" s="18">
        <v>0</v>
      </c>
      <c r="DW59" s="20">
        <v>0</v>
      </c>
      <c r="DX59" s="20">
        <v>0</v>
      </c>
      <c r="DY59" s="20">
        <v>0</v>
      </c>
      <c r="DZ59" s="20">
        <v>0</v>
      </c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</row>
    <row r="60" spans="1:238">
      <c r="A60" s="12" t="s">
        <v>90</v>
      </c>
      <c r="B60" s="13" t="s">
        <v>42</v>
      </c>
      <c r="C60" s="14">
        <f t="shared" si="5"/>
        <v>3</v>
      </c>
      <c r="D60" s="15">
        <v>2.5641025641025639</v>
      </c>
      <c r="E60" s="16">
        <f t="shared" si="6"/>
        <v>13530</v>
      </c>
      <c r="F60" s="17">
        <f t="shared" si="4"/>
        <v>197.65772922873228</v>
      </c>
      <c r="G60" s="17">
        <v>128.93081761006303</v>
      </c>
      <c r="H60" s="17">
        <v>0</v>
      </c>
      <c r="I60" s="17">
        <v>389.2842105263158</v>
      </c>
      <c r="J60" s="17"/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9">
        <v>4254.71698113208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</v>
      </c>
      <c r="CF60" s="18">
        <v>0</v>
      </c>
      <c r="CG60" s="18"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9">
        <v>5934.21052631579</v>
      </c>
      <c r="CN60" s="18">
        <v>0</v>
      </c>
      <c r="CO60" s="18">
        <v>0</v>
      </c>
      <c r="CP60" s="18">
        <v>0</v>
      </c>
      <c r="CQ60" s="18">
        <v>0</v>
      </c>
      <c r="CR60" s="18"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8">
        <v>0</v>
      </c>
      <c r="CZ60" s="18">
        <v>0</v>
      </c>
      <c r="DA60" s="19">
        <v>13530</v>
      </c>
      <c r="DB60" s="18">
        <v>0</v>
      </c>
      <c r="DC60" s="18">
        <v>0</v>
      </c>
      <c r="DD60" s="18">
        <v>0</v>
      </c>
      <c r="DE60" s="18">
        <v>0</v>
      </c>
      <c r="DF60" s="18">
        <v>0</v>
      </c>
      <c r="DG60" s="18">
        <v>0</v>
      </c>
      <c r="DH60" s="18">
        <v>0</v>
      </c>
      <c r="DI60" s="18">
        <v>0</v>
      </c>
      <c r="DJ60" s="18">
        <v>0</v>
      </c>
      <c r="DK60" s="18">
        <v>0</v>
      </c>
      <c r="DL60" s="18">
        <v>0</v>
      </c>
      <c r="DM60" s="18">
        <v>0</v>
      </c>
      <c r="DN60" s="18">
        <v>0</v>
      </c>
      <c r="DO60" s="18">
        <v>0</v>
      </c>
      <c r="DP60" s="18">
        <v>0</v>
      </c>
      <c r="DQ60" s="18">
        <v>0</v>
      </c>
      <c r="DR60" s="18">
        <v>0</v>
      </c>
      <c r="DS60" s="18">
        <v>0</v>
      </c>
      <c r="DT60" s="18">
        <v>0</v>
      </c>
      <c r="DU60" s="18">
        <v>0</v>
      </c>
      <c r="DV60" s="18">
        <v>0</v>
      </c>
      <c r="DW60" s="18">
        <v>0</v>
      </c>
      <c r="DX60" s="18">
        <v>0</v>
      </c>
      <c r="DY60" s="18">
        <v>0</v>
      </c>
      <c r="DZ60" s="18">
        <v>0</v>
      </c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</row>
    <row r="61" spans="1:238">
      <c r="A61" s="12" t="s">
        <v>95</v>
      </c>
      <c r="B61" s="13" t="s">
        <v>42</v>
      </c>
      <c r="C61" s="14">
        <f t="shared" si="5"/>
        <v>2</v>
      </c>
      <c r="D61" s="15">
        <v>1.7094017094017095</v>
      </c>
      <c r="E61" s="16">
        <f t="shared" si="6"/>
        <v>6504.8076923076924</v>
      </c>
      <c r="F61" s="17">
        <f t="shared" si="4"/>
        <v>66.694863680623186</v>
      </c>
      <c r="G61" s="17">
        <v>45.411392405063339</v>
      </c>
      <c r="H61" s="17">
        <v>0</v>
      </c>
      <c r="I61" s="17">
        <v>130.09615384615384</v>
      </c>
      <c r="J61" s="17"/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9">
        <v>1498.5759493670901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0</v>
      </c>
      <c r="CF61" s="18">
        <v>0</v>
      </c>
      <c r="CG61" s="18">
        <v>0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0</v>
      </c>
      <c r="CN61" s="18">
        <v>0</v>
      </c>
      <c r="CO61" s="18">
        <v>0</v>
      </c>
      <c r="CP61" s="18">
        <v>0</v>
      </c>
      <c r="CQ61" s="18">
        <v>0</v>
      </c>
      <c r="CR61" s="18"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8">
        <v>0</v>
      </c>
      <c r="CZ61" s="18">
        <v>0</v>
      </c>
      <c r="DA61" s="18">
        <v>0</v>
      </c>
      <c r="DB61" s="18">
        <v>0</v>
      </c>
      <c r="DC61" s="18">
        <v>0</v>
      </c>
      <c r="DD61" s="18">
        <v>0</v>
      </c>
      <c r="DE61" s="18">
        <v>0</v>
      </c>
      <c r="DF61" s="18">
        <v>0</v>
      </c>
      <c r="DG61" s="19">
        <v>6504.8076923076924</v>
      </c>
      <c r="DH61" s="18">
        <v>0</v>
      </c>
      <c r="DI61" s="18">
        <v>0</v>
      </c>
      <c r="DJ61" s="18">
        <v>0</v>
      </c>
      <c r="DK61" s="18">
        <v>0</v>
      </c>
      <c r="DL61" s="18">
        <v>0</v>
      </c>
      <c r="DM61" s="18">
        <v>0</v>
      </c>
      <c r="DN61" s="18">
        <v>0</v>
      </c>
      <c r="DO61" s="18">
        <v>0</v>
      </c>
      <c r="DP61" s="18">
        <v>0</v>
      </c>
      <c r="DQ61" s="18">
        <v>0</v>
      </c>
      <c r="DR61" s="18">
        <v>0</v>
      </c>
      <c r="DS61" s="18">
        <v>0</v>
      </c>
      <c r="DT61" s="18">
        <v>0</v>
      </c>
      <c r="DU61" s="18">
        <v>0</v>
      </c>
      <c r="DV61" s="18">
        <v>0</v>
      </c>
      <c r="DW61" s="18">
        <v>0</v>
      </c>
      <c r="DX61" s="18">
        <v>0</v>
      </c>
      <c r="DY61" s="18">
        <v>0</v>
      </c>
      <c r="DZ61" s="18">
        <v>0</v>
      </c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</row>
    <row r="62" spans="1:238">
      <c r="A62" s="12" t="s">
        <v>169</v>
      </c>
      <c r="B62" s="13" t="s">
        <v>42</v>
      </c>
      <c r="C62" s="14">
        <f t="shared" si="5"/>
        <v>1</v>
      </c>
      <c r="D62" s="15">
        <v>0.85470085470085477</v>
      </c>
      <c r="E62" s="16">
        <f t="shared" si="6"/>
        <v>12527.777777777799</v>
      </c>
      <c r="F62" s="17">
        <f t="shared" si="4"/>
        <v>104.39814814814832</v>
      </c>
      <c r="G62" s="17">
        <v>0</v>
      </c>
      <c r="H62" s="17">
        <v>338.58858858858918</v>
      </c>
      <c r="I62" s="17">
        <v>0</v>
      </c>
      <c r="J62" s="17"/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9">
        <v>12527.777777777799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0</v>
      </c>
      <c r="BZ62" s="18">
        <v>0</v>
      </c>
      <c r="CA62" s="18">
        <v>0</v>
      </c>
      <c r="CB62" s="18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18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18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  <c r="DV62" s="18">
        <v>0</v>
      </c>
      <c r="DW62" s="20">
        <v>0</v>
      </c>
      <c r="DX62" s="20">
        <v>0</v>
      </c>
      <c r="DY62" s="20">
        <v>0</v>
      </c>
      <c r="DZ62" s="20">
        <v>0</v>
      </c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</row>
    <row r="63" spans="1:238">
      <c r="A63" s="12" t="s">
        <v>127</v>
      </c>
      <c r="B63" s="13" t="s">
        <v>42</v>
      </c>
      <c r="C63" s="14">
        <f t="shared" si="5"/>
        <v>1</v>
      </c>
      <c r="D63" s="15">
        <v>0.85470085470085477</v>
      </c>
      <c r="E63" s="16">
        <f t="shared" si="6"/>
        <v>21216.397849462399</v>
      </c>
      <c r="F63" s="17">
        <f t="shared" si="4"/>
        <v>176.80331541218666</v>
      </c>
      <c r="G63" s="17">
        <v>0</v>
      </c>
      <c r="H63" s="17">
        <v>573.41615809357836</v>
      </c>
      <c r="I63" s="17">
        <v>0</v>
      </c>
      <c r="J63" s="17"/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9">
        <v>21216.397849462399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0</v>
      </c>
      <c r="BZ63" s="18">
        <v>0</v>
      </c>
      <c r="CA63" s="18">
        <v>0</v>
      </c>
      <c r="CB63" s="18">
        <v>0</v>
      </c>
      <c r="CC63" s="20">
        <v>0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0">
        <v>0</v>
      </c>
      <c r="CJ63" s="20">
        <v>0</v>
      </c>
      <c r="CK63" s="20">
        <v>0</v>
      </c>
      <c r="CL63" s="20">
        <v>0</v>
      </c>
      <c r="CM63" s="20">
        <v>0</v>
      </c>
      <c r="CN63" s="18">
        <v>0</v>
      </c>
      <c r="CO63" s="20">
        <v>0</v>
      </c>
      <c r="CP63" s="20">
        <v>0</v>
      </c>
      <c r="CQ63" s="20">
        <v>0</v>
      </c>
      <c r="CR63" s="20">
        <v>0</v>
      </c>
      <c r="CS63" s="20">
        <v>0</v>
      </c>
      <c r="CT63" s="20">
        <v>0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18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  <c r="DV63" s="18">
        <v>0</v>
      </c>
      <c r="DW63" s="20">
        <v>0</v>
      </c>
      <c r="DX63" s="20">
        <v>0</v>
      </c>
      <c r="DY63" s="20">
        <v>0</v>
      </c>
      <c r="DZ63" s="20">
        <v>0</v>
      </c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</row>
    <row r="64" spans="1:238">
      <c r="A64" s="12" t="s">
        <v>85</v>
      </c>
      <c r="B64" s="13" t="s">
        <v>42</v>
      </c>
      <c r="C64" s="14">
        <f t="shared" si="5"/>
        <v>5</v>
      </c>
      <c r="D64" s="15">
        <v>4.2735042735042734</v>
      </c>
      <c r="E64" s="16">
        <f t="shared" si="6"/>
        <v>3698.2</v>
      </c>
      <c r="F64" s="17">
        <f t="shared" si="4"/>
        <v>87.008119282186087</v>
      </c>
      <c r="G64" s="17">
        <v>0</v>
      </c>
      <c r="H64" s="17">
        <v>99.951351351351349</v>
      </c>
      <c r="I64" s="17">
        <v>134.8554862772466</v>
      </c>
      <c r="J64" s="17"/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9">
        <v>3698.2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0</v>
      </c>
      <c r="BZ64" s="18">
        <v>0</v>
      </c>
      <c r="CA64" s="18">
        <v>0</v>
      </c>
      <c r="CB64" s="18">
        <v>0</v>
      </c>
      <c r="CC64" s="18">
        <v>0</v>
      </c>
      <c r="CD64" s="18">
        <v>0</v>
      </c>
      <c r="CE64" s="18">
        <v>0</v>
      </c>
      <c r="CF64" s="18">
        <v>0</v>
      </c>
      <c r="CG64" s="19">
        <v>1449.1379310344828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18">
        <v>0</v>
      </c>
      <c r="CO64" s="19">
        <v>1840.2667197452229</v>
      </c>
      <c r="CP64" s="18">
        <v>0</v>
      </c>
      <c r="CQ64" s="18">
        <v>0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0</v>
      </c>
      <c r="CZ64" s="18">
        <v>0</v>
      </c>
      <c r="DA64" s="18">
        <v>0</v>
      </c>
      <c r="DB64" s="18">
        <v>0</v>
      </c>
      <c r="DC64" s="18">
        <v>0</v>
      </c>
      <c r="DD64" s="18">
        <v>0</v>
      </c>
      <c r="DE64" s="18">
        <v>0</v>
      </c>
      <c r="DF64" s="18">
        <v>0</v>
      </c>
      <c r="DG64" s="18">
        <v>0</v>
      </c>
      <c r="DH64" s="18">
        <v>0</v>
      </c>
      <c r="DI64" s="18">
        <v>0</v>
      </c>
      <c r="DJ64" s="18">
        <v>0</v>
      </c>
      <c r="DK64" s="18">
        <v>0</v>
      </c>
      <c r="DL64" s="18">
        <v>0</v>
      </c>
      <c r="DM64" s="18">
        <v>0</v>
      </c>
      <c r="DN64" s="18">
        <v>0</v>
      </c>
      <c r="DO64" s="18">
        <v>0</v>
      </c>
      <c r="DP64" s="18">
        <v>0</v>
      </c>
      <c r="DQ64" s="18">
        <v>0</v>
      </c>
      <c r="DR64" s="18">
        <v>0</v>
      </c>
      <c r="DS64" s="18">
        <v>0</v>
      </c>
      <c r="DT64" s="18">
        <v>0</v>
      </c>
      <c r="DU64" s="18">
        <v>0</v>
      </c>
      <c r="DV64" s="18">
        <v>1025.454747116238</v>
      </c>
      <c r="DW64" s="19">
        <v>2427.9149159663866</v>
      </c>
      <c r="DX64" s="18">
        <v>0</v>
      </c>
      <c r="DY64" s="18">
        <v>0</v>
      </c>
      <c r="DZ64" s="18">
        <v>0</v>
      </c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</row>
    <row r="65" spans="1:238">
      <c r="A65" s="12" t="s">
        <v>77</v>
      </c>
      <c r="B65" s="13" t="s">
        <v>40</v>
      </c>
      <c r="C65" s="14">
        <f t="shared" si="5"/>
        <v>6</v>
      </c>
      <c r="D65" s="15">
        <v>5.1282051282051277</v>
      </c>
      <c r="E65" s="16">
        <f t="shared" si="6"/>
        <v>590308.88888888899</v>
      </c>
      <c r="F65" s="17">
        <f t="shared" si="4"/>
        <v>8432.7388290653435</v>
      </c>
      <c r="G65" s="17">
        <v>21865.626766586814</v>
      </c>
      <c r="H65" s="17">
        <v>5128.1660231660262</v>
      </c>
      <c r="I65" s="17">
        <v>2012.4166666666665</v>
      </c>
      <c r="J65" s="17"/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9">
        <v>63247.380952380998</v>
      </c>
      <c r="W65" s="18">
        <v>0</v>
      </c>
      <c r="X65" s="19">
        <v>590308.88888888899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9">
        <v>41725.87123973605</v>
      </c>
      <c r="AO65" s="18">
        <v>0</v>
      </c>
      <c r="AP65" s="18">
        <v>0</v>
      </c>
      <c r="AQ65" s="19">
        <v>26283.542216358801</v>
      </c>
      <c r="AR65" s="18">
        <v>0</v>
      </c>
      <c r="AS65" s="18">
        <v>0</v>
      </c>
      <c r="AT65" s="18">
        <v>0</v>
      </c>
      <c r="AU65" s="19">
        <v>189742.14285714299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0</v>
      </c>
      <c r="BU65" s="18">
        <v>0</v>
      </c>
      <c r="BV65" s="18">
        <v>0</v>
      </c>
      <c r="BW65" s="18">
        <v>0</v>
      </c>
      <c r="BX65" s="18">
        <v>0</v>
      </c>
      <c r="BY65" s="18">
        <v>0</v>
      </c>
      <c r="BZ65" s="18">
        <v>0</v>
      </c>
      <c r="CA65" s="18">
        <v>0</v>
      </c>
      <c r="CB65" s="18">
        <v>0</v>
      </c>
      <c r="CC65" s="18">
        <v>0</v>
      </c>
      <c r="CD65" s="18">
        <v>0</v>
      </c>
      <c r="CE65" s="18">
        <v>0</v>
      </c>
      <c r="CF65" s="18">
        <v>0</v>
      </c>
      <c r="CG65" s="18">
        <v>0</v>
      </c>
      <c r="CH65" s="18">
        <v>0</v>
      </c>
      <c r="CI65" s="18">
        <v>0</v>
      </c>
      <c r="CJ65" s="18">
        <v>0</v>
      </c>
      <c r="CK65" s="18">
        <v>0</v>
      </c>
      <c r="CL65" s="18">
        <v>0</v>
      </c>
      <c r="CM65" s="18">
        <v>0</v>
      </c>
      <c r="CN65" s="18">
        <v>0</v>
      </c>
      <c r="CO65" s="18">
        <v>0</v>
      </c>
      <c r="CP65" s="18">
        <v>0</v>
      </c>
      <c r="CQ65" s="18">
        <v>0</v>
      </c>
      <c r="CR65" s="18"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8">
        <v>0</v>
      </c>
      <c r="CZ65" s="18">
        <v>0</v>
      </c>
      <c r="DA65" s="18">
        <v>0</v>
      </c>
      <c r="DB65" s="18">
        <v>0</v>
      </c>
      <c r="DC65" s="18">
        <v>0</v>
      </c>
      <c r="DD65" s="18">
        <v>0</v>
      </c>
      <c r="DE65" s="18">
        <v>0</v>
      </c>
      <c r="DF65" s="18">
        <v>0</v>
      </c>
      <c r="DG65" s="18">
        <v>0</v>
      </c>
      <c r="DH65" s="18">
        <v>0</v>
      </c>
      <c r="DI65" s="18">
        <v>0</v>
      </c>
      <c r="DJ65" s="18">
        <v>0</v>
      </c>
      <c r="DK65" s="18">
        <v>0</v>
      </c>
      <c r="DL65" s="18">
        <v>0</v>
      </c>
      <c r="DM65" s="18">
        <v>0</v>
      </c>
      <c r="DN65" s="18">
        <v>100620.83333333333</v>
      </c>
      <c r="DO65" s="18">
        <v>0</v>
      </c>
      <c r="DP65" s="18">
        <v>0</v>
      </c>
      <c r="DQ65" s="18">
        <v>0</v>
      </c>
      <c r="DR65" s="18">
        <v>0</v>
      </c>
      <c r="DS65" s="18">
        <v>0</v>
      </c>
      <c r="DT65" s="18">
        <v>0</v>
      </c>
      <c r="DU65" s="18">
        <v>0</v>
      </c>
      <c r="DV65" s="18">
        <v>0</v>
      </c>
      <c r="DW65" s="18">
        <v>0</v>
      </c>
      <c r="DX65" s="18">
        <v>0</v>
      </c>
      <c r="DY65" s="18">
        <v>0</v>
      </c>
      <c r="DZ65" s="18">
        <v>0</v>
      </c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</row>
    <row r="66" spans="1:238">
      <c r="A66" s="12" t="s">
        <v>43</v>
      </c>
      <c r="B66" s="13" t="s">
        <v>40</v>
      </c>
      <c r="C66" s="14">
        <f t="shared" si="5"/>
        <v>45</v>
      </c>
      <c r="D66" s="15">
        <v>38.461538461538467</v>
      </c>
      <c r="E66" s="16">
        <f t="shared" si="6"/>
        <v>75166.666666666701</v>
      </c>
      <c r="F66" s="17">
        <f t="shared" si="4"/>
        <v>6004.1557065653042</v>
      </c>
      <c r="G66" s="17">
        <v>7981.7943658801623</v>
      </c>
      <c r="H66" s="17">
        <v>7415.1678028261949</v>
      </c>
      <c r="I66" s="17">
        <v>3654.7652401844352</v>
      </c>
      <c r="J66" s="17"/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9">
        <v>40474.358974358998</v>
      </c>
      <c r="Q66" s="18">
        <v>0</v>
      </c>
      <c r="R66" s="18">
        <v>0</v>
      </c>
      <c r="S66" s="18">
        <v>0</v>
      </c>
      <c r="T66" s="19">
        <v>34019.396551724101</v>
      </c>
      <c r="U66" s="18">
        <v>0</v>
      </c>
      <c r="V66" s="19">
        <v>75166.666666666701</v>
      </c>
      <c r="W66" s="18">
        <v>0</v>
      </c>
      <c r="X66" s="18">
        <v>0</v>
      </c>
      <c r="Y66" s="19">
        <v>61182.1705426357</v>
      </c>
      <c r="Z66" s="19">
        <v>2481.91823899371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9">
        <v>2481.91823899371</v>
      </c>
      <c r="AI66" s="19">
        <v>6577.0833333333303</v>
      </c>
      <c r="AJ66" s="18">
        <v>0</v>
      </c>
      <c r="AK66" s="19">
        <v>17656.599552572701</v>
      </c>
      <c r="AL66" s="18">
        <v>0</v>
      </c>
      <c r="AM66" s="18">
        <v>0</v>
      </c>
      <c r="AN66" s="19">
        <v>6283.8375796178298</v>
      </c>
      <c r="AO66" s="19">
        <v>4059.9279835390898</v>
      </c>
      <c r="AP66" s="18">
        <v>0</v>
      </c>
      <c r="AQ66" s="19">
        <v>13015.3364116095</v>
      </c>
      <c r="AR66" s="18">
        <v>0</v>
      </c>
      <c r="AS66" s="19">
        <v>1777.5900900900899</v>
      </c>
      <c r="AT66" s="19">
        <v>41539.473684210498</v>
      </c>
      <c r="AU66" s="18">
        <v>0</v>
      </c>
      <c r="AV66" s="19">
        <v>22876.8115942029</v>
      </c>
      <c r="AW66" s="19">
        <v>9395.8333333333303</v>
      </c>
      <c r="AX66" s="19">
        <v>8625.6830601092897</v>
      </c>
      <c r="AY66" s="18">
        <v>0</v>
      </c>
      <c r="AZ66" s="18">
        <v>0</v>
      </c>
      <c r="BA66" s="18">
        <v>0</v>
      </c>
      <c r="BB66" s="19">
        <v>52616.666666666701</v>
      </c>
      <c r="BC66" s="18">
        <v>0</v>
      </c>
      <c r="BD66" s="18">
        <v>0</v>
      </c>
      <c r="BE66" s="19">
        <v>1719.4989106753801</v>
      </c>
      <c r="BF66" s="19">
        <v>14615.740740740701</v>
      </c>
      <c r="BG66" s="18">
        <v>0</v>
      </c>
      <c r="BH66" s="18">
        <v>0</v>
      </c>
      <c r="BI66" s="19">
        <v>63140</v>
      </c>
      <c r="BJ66" s="18">
        <v>0</v>
      </c>
      <c r="BK66" s="19">
        <v>1333.19256756757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9">
        <v>2759.6153846153802</v>
      </c>
      <c r="BW66" s="19">
        <v>1686.4316239316199</v>
      </c>
      <c r="BX66" s="19">
        <v>2912.3616236162402</v>
      </c>
      <c r="BY66" s="18">
        <v>0</v>
      </c>
      <c r="BZ66" s="18">
        <v>0</v>
      </c>
      <c r="CA66" s="19">
        <v>40474.358974358998</v>
      </c>
      <c r="CB66" s="19">
        <v>8887.9504504504494</v>
      </c>
      <c r="CC66" s="18">
        <v>0</v>
      </c>
      <c r="CD66" s="18">
        <v>0</v>
      </c>
      <c r="CE66" s="18">
        <v>0</v>
      </c>
      <c r="CF66" s="18">
        <v>0</v>
      </c>
      <c r="CG66" s="19">
        <v>7422.4137931034484</v>
      </c>
      <c r="CH66" s="18">
        <v>0</v>
      </c>
      <c r="CI66" s="18">
        <v>0</v>
      </c>
      <c r="CJ66" s="19">
        <v>8290.4411764705874</v>
      </c>
      <c r="CK66" s="18">
        <v>0</v>
      </c>
      <c r="CL66" s="18">
        <v>0</v>
      </c>
      <c r="CM66" s="19">
        <v>3461.6228070175439</v>
      </c>
      <c r="CN66" s="18">
        <v>0</v>
      </c>
      <c r="CO66" s="19">
        <v>4712.878184713376</v>
      </c>
      <c r="CP66" s="18">
        <v>0</v>
      </c>
      <c r="CQ66" s="18">
        <v>0</v>
      </c>
      <c r="CR66" s="18">
        <v>0</v>
      </c>
      <c r="CS66" s="18">
        <v>0</v>
      </c>
      <c r="CT66" s="19">
        <v>31996.621621621623</v>
      </c>
      <c r="CU66" s="18">
        <v>0</v>
      </c>
      <c r="CV66" s="18">
        <v>0</v>
      </c>
      <c r="CW66" s="19">
        <v>7307.8703703703704</v>
      </c>
      <c r="CX66" s="18">
        <v>0</v>
      </c>
      <c r="CY66" s="19">
        <v>13422.619047619</v>
      </c>
      <c r="CZ66" s="19">
        <v>6863.04347826087</v>
      </c>
      <c r="DA66" s="18">
        <v>0</v>
      </c>
      <c r="DB66" s="18">
        <v>0</v>
      </c>
      <c r="DC66" s="18">
        <v>0</v>
      </c>
      <c r="DD66" s="19">
        <v>16721.398305084746</v>
      </c>
      <c r="DE66" s="18">
        <v>0</v>
      </c>
      <c r="DF66" s="18">
        <v>0</v>
      </c>
      <c r="DG66" s="18">
        <v>0</v>
      </c>
      <c r="DH66" s="18">
        <v>0</v>
      </c>
      <c r="DI66" s="18">
        <v>0</v>
      </c>
      <c r="DJ66" s="18">
        <v>0</v>
      </c>
      <c r="DK66" s="19">
        <v>0</v>
      </c>
      <c r="DL66" s="19">
        <v>0</v>
      </c>
      <c r="DM66" s="19">
        <v>0</v>
      </c>
      <c r="DN66" s="18">
        <v>7473.9583333333321</v>
      </c>
      <c r="DO66" s="19">
        <v>11116.197183098591</v>
      </c>
      <c r="DP66" s="18">
        <v>0</v>
      </c>
      <c r="DQ66" s="18">
        <v>0</v>
      </c>
      <c r="DR66" s="19">
        <v>6851.1284722222226</v>
      </c>
      <c r="DS66" s="19">
        <v>23489.583333333336</v>
      </c>
      <c r="DT66" s="19">
        <v>4243.2795698924729</v>
      </c>
      <c r="DU66" s="19">
        <v>6324.1185897435898</v>
      </c>
      <c r="DV66" s="18">
        <v>1750.7763975155281</v>
      </c>
      <c r="DW66" s="19">
        <v>2072.6102941176473</v>
      </c>
      <c r="DX66" s="18">
        <v>0</v>
      </c>
      <c r="DY66" s="19">
        <v>16412.974683544304</v>
      </c>
      <c r="DZ66" s="19">
        <v>2804.7263681592044</v>
      </c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</row>
    <row r="67" spans="1:238">
      <c r="A67" s="12" t="s">
        <v>11</v>
      </c>
      <c r="B67" s="13" t="s">
        <v>40</v>
      </c>
      <c r="C67" s="14">
        <f t="shared" si="5"/>
        <v>17</v>
      </c>
      <c r="D67" s="15">
        <v>14.529914529914532</v>
      </c>
      <c r="E67" s="16">
        <f t="shared" si="6"/>
        <v>651131.25</v>
      </c>
      <c r="F67" s="17">
        <f t="shared" si="4"/>
        <v>15032.815053205766</v>
      </c>
      <c r="G67" s="17">
        <v>45584.429907034057</v>
      </c>
      <c r="H67" s="17">
        <v>2833.0429944881685</v>
      </c>
      <c r="I67" s="17">
        <v>3896.580573130112</v>
      </c>
      <c r="J67" s="17"/>
      <c r="K67" s="18">
        <v>0</v>
      </c>
      <c r="L67" s="19">
        <v>5041.6666666666697</v>
      </c>
      <c r="M67" s="18">
        <v>0</v>
      </c>
      <c r="N67" s="18">
        <v>0</v>
      </c>
      <c r="O67" s="18">
        <v>0</v>
      </c>
      <c r="P67" s="18">
        <v>0</v>
      </c>
      <c r="Q67" s="19">
        <v>651131.25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9">
        <v>34838.483146067403</v>
      </c>
      <c r="AC67" s="18">
        <v>0</v>
      </c>
      <c r="AD67" s="19">
        <v>442946.42857142899</v>
      </c>
      <c r="AE67" s="19">
        <v>273584.55882352899</v>
      </c>
      <c r="AF67" s="18">
        <v>0</v>
      </c>
      <c r="AG67" s="18">
        <v>0</v>
      </c>
      <c r="AH67" s="18">
        <v>0</v>
      </c>
      <c r="AI67" s="18">
        <v>0</v>
      </c>
      <c r="AJ67" s="19">
        <v>27378.587196468001</v>
      </c>
      <c r="AK67" s="19">
        <v>69365.212527964206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9">
        <v>25838.541666666701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9">
        <v>8673.0769230769201</v>
      </c>
      <c r="BW67" s="18">
        <v>0</v>
      </c>
      <c r="BX67" s="19">
        <v>18306.273062730601</v>
      </c>
      <c r="BY67" s="19">
        <v>40831.275720164602</v>
      </c>
      <c r="BZ67" s="18">
        <v>0</v>
      </c>
      <c r="CA67" s="18">
        <v>0</v>
      </c>
      <c r="CB67" s="19">
        <v>11173.423423423401</v>
      </c>
      <c r="CC67" s="18"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8">
        <v>0</v>
      </c>
      <c r="CJ67" s="18">
        <v>0</v>
      </c>
      <c r="CK67" s="18">
        <v>0</v>
      </c>
      <c r="CL67" s="18">
        <v>0</v>
      </c>
      <c r="CM67" s="18">
        <v>0</v>
      </c>
      <c r="CN67" s="18">
        <v>0</v>
      </c>
      <c r="CO67" s="18">
        <v>0</v>
      </c>
      <c r="CP67" s="18">
        <v>0</v>
      </c>
      <c r="CQ67" s="18">
        <v>0</v>
      </c>
      <c r="CR67" s="18">
        <v>0</v>
      </c>
      <c r="CS67" s="18">
        <v>0</v>
      </c>
      <c r="CT67" s="19">
        <v>50280.4054054054</v>
      </c>
      <c r="CU67" s="19">
        <v>12159.313725490199</v>
      </c>
      <c r="CV67" s="18">
        <v>0</v>
      </c>
      <c r="CW67" s="18">
        <v>0</v>
      </c>
      <c r="CX67" s="18">
        <v>0</v>
      </c>
      <c r="CY67" s="18">
        <v>0</v>
      </c>
      <c r="CZ67" s="18">
        <v>0</v>
      </c>
      <c r="DA67" s="18">
        <v>0</v>
      </c>
      <c r="DB67" s="19">
        <v>21758.771929824561</v>
      </c>
      <c r="DC67" s="18">
        <v>0</v>
      </c>
      <c r="DD67" s="18">
        <v>0</v>
      </c>
      <c r="DE67" s="18">
        <v>0</v>
      </c>
      <c r="DF67" s="19">
        <v>89098.419540229879</v>
      </c>
      <c r="DG67" s="18">
        <v>0</v>
      </c>
      <c r="DH67" s="18">
        <v>0</v>
      </c>
      <c r="DI67" s="18">
        <v>0</v>
      </c>
      <c r="DJ67" s="18">
        <v>0</v>
      </c>
      <c r="DK67" s="18">
        <v>0</v>
      </c>
      <c r="DL67" s="18">
        <v>0</v>
      </c>
      <c r="DM67" s="18">
        <v>0</v>
      </c>
      <c r="DN67" s="18">
        <v>0</v>
      </c>
      <c r="DO67" s="18">
        <v>0</v>
      </c>
      <c r="DP67" s="18">
        <v>0</v>
      </c>
      <c r="DQ67" s="18">
        <v>0</v>
      </c>
      <c r="DR67" s="19">
        <v>21532.118055555555</v>
      </c>
      <c r="DS67" s="18">
        <v>0</v>
      </c>
      <c r="DT67" s="18">
        <v>0</v>
      </c>
      <c r="DU67" s="18">
        <v>0</v>
      </c>
      <c r="DV67" s="18">
        <v>0</v>
      </c>
      <c r="DW67" s="18">
        <v>0</v>
      </c>
      <c r="DX67" s="18">
        <v>0</v>
      </c>
      <c r="DY67" s="18">
        <v>0</v>
      </c>
      <c r="DZ67" s="18">
        <v>0</v>
      </c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</row>
    <row r="68" spans="1:238">
      <c r="A68" s="12" t="s">
        <v>70</v>
      </c>
      <c r="B68" s="13" t="s">
        <v>40</v>
      </c>
      <c r="C68" s="14">
        <f t="shared" si="5"/>
        <v>7</v>
      </c>
      <c r="D68" s="15">
        <v>5.982905982905983</v>
      </c>
      <c r="E68" s="16">
        <f t="shared" si="6"/>
        <v>125837.053571429</v>
      </c>
      <c r="F68" s="17">
        <f t="shared" si="4"/>
        <v>1931.6872897880487</v>
      </c>
      <c r="G68" s="17">
        <v>6450.1470002454989</v>
      </c>
      <c r="H68" s="17">
        <v>512.09793963417269</v>
      </c>
      <c r="I68" s="17">
        <v>0</v>
      </c>
      <c r="J68" s="17"/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9">
        <v>10066.964285714301</v>
      </c>
      <c r="S68" s="19">
        <v>37835.570469798702</v>
      </c>
      <c r="T68" s="18">
        <v>0</v>
      </c>
      <c r="U68" s="19">
        <v>125837.053571429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9">
        <v>36766.304347826102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9">
        <v>2348.9583333333298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9">
        <v>5027.8706800445898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9">
        <v>13919.7530864198</v>
      </c>
      <c r="BZ68" s="18">
        <v>0</v>
      </c>
      <c r="CA68" s="18">
        <v>0</v>
      </c>
      <c r="CB68" s="18"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</row>
    <row r="69" spans="1:238">
      <c r="A69" s="12" t="s">
        <v>96</v>
      </c>
      <c r="B69" s="13" t="s">
        <v>40</v>
      </c>
      <c r="C69" s="14">
        <f t="shared" si="5"/>
        <v>4</v>
      </c>
      <c r="D69" s="15">
        <v>3.4188034188034191</v>
      </c>
      <c r="E69" s="16">
        <f t="shared" si="6"/>
        <v>57411.08108108108</v>
      </c>
      <c r="F69" s="17">
        <f t="shared" si="4"/>
        <v>829.91369808152342</v>
      </c>
      <c r="G69" s="17">
        <v>0</v>
      </c>
      <c r="H69" s="17">
        <v>0</v>
      </c>
      <c r="I69" s="17">
        <v>1991.7928753956562</v>
      </c>
      <c r="J69" s="17"/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v>0</v>
      </c>
      <c r="CC69" s="18">
        <v>0</v>
      </c>
      <c r="CD69" s="18">
        <v>0</v>
      </c>
      <c r="CE69" s="18">
        <v>0</v>
      </c>
      <c r="CF69" s="18">
        <v>0</v>
      </c>
      <c r="CG69" s="19">
        <v>13317.931034482759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v>0</v>
      </c>
      <c r="CP69" s="18">
        <v>0</v>
      </c>
      <c r="CQ69" s="18">
        <v>0</v>
      </c>
      <c r="CR69" s="18">
        <v>0</v>
      </c>
      <c r="CS69" s="18">
        <v>0</v>
      </c>
      <c r="CT69" s="19">
        <v>57411.08108108108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v>0</v>
      </c>
      <c r="DP69" s="18">
        <v>0</v>
      </c>
      <c r="DQ69" s="18">
        <v>0</v>
      </c>
      <c r="DR69" s="18">
        <v>0</v>
      </c>
      <c r="DS69" s="18">
        <v>0</v>
      </c>
      <c r="DT69" s="19">
        <v>11420.483870967741</v>
      </c>
      <c r="DU69" s="18">
        <v>0</v>
      </c>
      <c r="DV69" s="18">
        <v>0</v>
      </c>
      <c r="DW69" s="18">
        <v>0</v>
      </c>
      <c r="DX69" s="19">
        <v>17440.147783251232</v>
      </c>
      <c r="DY69" s="18">
        <v>0</v>
      </c>
      <c r="DZ69" s="18">
        <v>0</v>
      </c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</row>
    <row r="70" spans="1:238">
      <c r="A70" s="12" t="s">
        <v>56</v>
      </c>
      <c r="B70" s="13" t="s">
        <v>42</v>
      </c>
      <c r="C70" s="14">
        <f t="shared" si="5"/>
        <v>13</v>
      </c>
      <c r="D70" s="15">
        <v>11.111111111111111</v>
      </c>
      <c r="E70" s="16">
        <f t="shared" si="6"/>
        <v>150333.33333333299</v>
      </c>
      <c r="F70" s="17">
        <f t="shared" si="4"/>
        <v>2479.8051054124098</v>
      </c>
      <c r="G70" s="17">
        <v>6385.4338719164107</v>
      </c>
      <c r="H70" s="17">
        <v>306.44779318269002</v>
      </c>
      <c r="I70" s="17">
        <v>1510.3745305697623</v>
      </c>
      <c r="J70" s="17"/>
      <c r="K70" s="19">
        <v>23204.4854881266</v>
      </c>
      <c r="L70" s="18">
        <v>0</v>
      </c>
      <c r="M70" s="18">
        <v>0</v>
      </c>
      <c r="N70" s="18">
        <v>0</v>
      </c>
      <c r="O70" s="18">
        <v>0</v>
      </c>
      <c r="P70" s="19">
        <v>150333.33333333299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9">
        <v>32572.222222222201</v>
      </c>
      <c r="Y70" s="18">
        <v>0</v>
      </c>
      <c r="Z70" s="19">
        <v>4609.2767295597496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9">
        <v>6386.7102396514201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9">
        <v>4951.8581081081102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v>0</v>
      </c>
      <c r="CC70" s="18">
        <v>0</v>
      </c>
      <c r="CD70" s="18">
        <v>0</v>
      </c>
      <c r="CE70" s="19">
        <v>6263.8888888888896</v>
      </c>
      <c r="CF70" s="18">
        <v>0</v>
      </c>
      <c r="CG70" s="19">
        <v>4594.8275862068967</v>
      </c>
      <c r="CH70" s="18">
        <v>0</v>
      </c>
      <c r="CI70" s="18">
        <v>0</v>
      </c>
      <c r="CJ70" s="19">
        <v>15396.533613445377</v>
      </c>
      <c r="CK70" s="18">
        <v>0</v>
      </c>
      <c r="CL70" s="18">
        <v>0</v>
      </c>
      <c r="CM70" s="19">
        <v>12857.456140350878</v>
      </c>
      <c r="CN70" s="18">
        <v>0</v>
      </c>
      <c r="CO70" s="19">
        <v>5834.9920382165601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6502.8837622005331</v>
      </c>
      <c r="DW70" s="18">
        <v>0</v>
      </c>
      <c r="DX70" s="19">
        <v>24068.144499178983</v>
      </c>
      <c r="DY70" s="18">
        <v>0</v>
      </c>
      <c r="DZ70" s="18">
        <v>0</v>
      </c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</row>
    <row r="71" spans="1:238">
      <c r="A71" s="12" t="s">
        <v>128</v>
      </c>
      <c r="B71" s="13" t="s">
        <v>42</v>
      </c>
      <c r="C71" s="14">
        <f t="shared" si="5"/>
        <v>1</v>
      </c>
      <c r="D71" s="15">
        <v>0.85470085470085477</v>
      </c>
      <c r="E71" s="16">
        <f t="shared" si="6"/>
        <v>7615.5701754385964</v>
      </c>
      <c r="F71" s="17">
        <f t="shared" si="4"/>
        <v>63.463084795321635</v>
      </c>
      <c r="G71" s="17">
        <v>0</v>
      </c>
      <c r="H71" s="17">
        <v>0</v>
      </c>
      <c r="I71" s="17">
        <v>152.31140350877192</v>
      </c>
      <c r="J71" s="17"/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BX71" s="18">
        <v>0</v>
      </c>
      <c r="BY71" s="18">
        <v>0</v>
      </c>
      <c r="BZ71" s="18">
        <v>0</v>
      </c>
      <c r="CA71" s="18">
        <v>0</v>
      </c>
      <c r="CB71" s="18">
        <v>0</v>
      </c>
      <c r="CC71" s="18">
        <v>0</v>
      </c>
      <c r="CD71" s="18">
        <v>0</v>
      </c>
      <c r="CE71" s="18">
        <v>0</v>
      </c>
      <c r="CF71" s="18">
        <v>0</v>
      </c>
      <c r="CG71" s="18">
        <v>0</v>
      </c>
      <c r="CH71" s="18">
        <v>0</v>
      </c>
      <c r="CI71" s="18">
        <v>0</v>
      </c>
      <c r="CJ71" s="18">
        <v>0</v>
      </c>
      <c r="CK71" s="18">
        <v>0</v>
      </c>
      <c r="CL71" s="18">
        <v>0</v>
      </c>
      <c r="CM71" s="19">
        <v>7615.5701754385964</v>
      </c>
      <c r="CN71" s="18">
        <v>0</v>
      </c>
      <c r="CO71" s="18">
        <v>0</v>
      </c>
      <c r="CP71" s="18">
        <v>0</v>
      </c>
      <c r="CQ71" s="18">
        <v>0</v>
      </c>
      <c r="CR71" s="18">
        <v>0</v>
      </c>
      <c r="CS71" s="18">
        <v>0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8">
        <v>0</v>
      </c>
      <c r="CZ71" s="18">
        <v>0</v>
      </c>
      <c r="DA71" s="18">
        <v>0</v>
      </c>
      <c r="DB71" s="18">
        <v>0</v>
      </c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18">
        <v>0</v>
      </c>
      <c r="DJ71" s="18">
        <v>0</v>
      </c>
      <c r="DK71" s="18">
        <v>0</v>
      </c>
      <c r="DL71" s="18">
        <v>0</v>
      </c>
      <c r="DM71" s="18">
        <v>0</v>
      </c>
      <c r="DN71" s="18">
        <v>0</v>
      </c>
      <c r="DO71" s="18">
        <v>0</v>
      </c>
      <c r="DP71" s="18">
        <v>0</v>
      </c>
      <c r="DQ71" s="18">
        <v>0</v>
      </c>
      <c r="DR71" s="18">
        <v>0</v>
      </c>
      <c r="DS71" s="18">
        <v>0</v>
      </c>
      <c r="DT71" s="18">
        <v>0</v>
      </c>
      <c r="DU71" s="18">
        <v>0</v>
      </c>
      <c r="DV71" s="18">
        <v>0</v>
      </c>
      <c r="DW71" s="18">
        <v>0</v>
      </c>
      <c r="DX71" s="18">
        <v>0</v>
      </c>
      <c r="DY71" s="18">
        <v>0</v>
      </c>
      <c r="DZ71" s="18">
        <v>0</v>
      </c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</row>
    <row r="72" spans="1:238">
      <c r="A72" s="12" t="s">
        <v>109</v>
      </c>
      <c r="B72" s="13" t="s">
        <v>42</v>
      </c>
      <c r="C72" s="14">
        <f t="shared" si="5"/>
        <v>2</v>
      </c>
      <c r="D72" s="15">
        <v>1.7094017094017095</v>
      </c>
      <c r="E72" s="16">
        <f t="shared" si="6"/>
        <v>4665.5172413793098</v>
      </c>
      <c r="F72" s="17">
        <f t="shared" si="4"/>
        <v>60.987153482082498</v>
      </c>
      <c r="G72" s="17">
        <v>141.37931034482756</v>
      </c>
      <c r="H72" s="17">
        <v>0</v>
      </c>
      <c r="I72" s="17">
        <v>53.058823529411804</v>
      </c>
      <c r="J72" s="17"/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9">
        <v>4665.5172413793098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0</v>
      </c>
      <c r="CB72" s="18">
        <v>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0</v>
      </c>
      <c r="CM72" s="18">
        <v>0</v>
      </c>
      <c r="CN72" s="18">
        <v>0</v>
      </c>
      <c r="CO72" s="18">
        <v>0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9">
        <v>2652.9411764705901</v>
      </c>
      <c r="CV72" s="18">
        <v>0</v>
      </c>
      <c r="CW72" s="18">
        <v>0</v>
      </c>
      <c r="CX72" s="18">
        <v>0</v>
      </c>
      <c r="CY72" s="18">
        <v>0</v>
      </c>
      <c r="CZ72" s="18">
        <v>0</v>
      </c>
      <c r="DA72" s="18">
        <v>0</v>
      </c>
      <c r="DB72" s="18">
        <v>0</v>
      </c>
      <c r="DC72" s="18">
        <v>0</v>
      </c>
      <c r="DD72" s="18">
        <v>0</v>
      </c>
      <c r="DE72" s="18">
        <v>0</v>
      </c>
      <c r="DF72" s="18">
        <v>0</v>
      </c>
      <c r="DG72" s="18">
        <v>0</v>
      </c>
      <c r="DH72" s="18">
        <v>0</v>
      </c>
      <c r="DI72" s="18">
        <v>0</v>
      </c>
      <c r="DJ72" s="18">
        <v>0</v>
      </c>
      <c r="DK72" s="18">
        <v>0</v>
      </c>
      <c r="DL72" s="18">
        <v>0</v>
      </c>
      <c r="DM72" s="18">
        <v>0</v>
      </c>
      <c r="DN72" s="18">
        <v>0</v>
      </c>
      <c r="DO72" s="18">
        <v>0</v>
      </c>
      <c r="DP72" s="18">
        <v>0</v>
      </c>
      <c r="DQ72" s="18">
        <v>0</v>
      </c>
      <c r="DR72" s="18">
        <v>0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0</v>
      </c>
      <c r="DY72" s="18">
        <v>0</v>
      </c>
      <c r="DZ72" s="18">
        <v>0</v>
      </c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</row>
    <row r="73" spans="1:238">
      <c r="A73" s="12" t="s">
        <v>110</v>
      </c>
      <c r="B73" s="13" t="s">
        <v>42</v>
      </c>
      <c r="C73" s="14">
        <f t="shared" ref="C73:C104" si="7">COUNTIF(K73:DZ73,"&gt;0")</f>
        <v>2</v>
      </c>
      <c r="D73" s="15">
        <v>1.7094017094017095</v>
      </c>
      <c r="E73" s="16">
        <f t="shared" ref="E73:E104" si="8">MAX(K73:DZ73)</f>
        <v>11829.508196721299</v>
      </c>
      <c r="F73" s="17">
        <f t="shared" si="4"/>
        <v>128.05635915568399</v>
      </c>
      <c r="G73" s="17">
        <v>0</v>
      </c>
      <c r="H73" s="17">
        <v>319.71643774922433</v>
      </c>
      <c r="I73" s="17">
        <v>70.745098039215605</v>
      </c>
      <c r="J73" s="17"/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9">
        <v>11829.508196721299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9">
        <v>3537.25490196078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</row>
    <row r="74" spans="1:238">
      <c r="A74" s="12" t="s">
        <v>129</v>
      </c>
      <c r="B74" s="13" t="s">
        <v>42</v>
      </c>
      <c r="C74" s="14">
        <f t="shared" si="7"/>
        <v>1</v>
      </c>
      <c r="D74" s="15">
        <v>0.85470085470085477</v>
      </c>
      <c r="E74" s="16">
        <f t="shared" si="8"/>
        <v>2866.5254237288136</v>
      </c>
      <c r="F74" s="17">
        <f t="shared" si="4"/>
        <v>23.887711864406779</v>
      </c>
      <c r="G74" s="17">
        <v>0</v>
      </c>
      <c r="H74" s="17">
        <v>0</v>
      </c>
      <c r="I74" s="17">
        <v>57.33050847457627</v>
      </c>
      <c r="J74" s="17"/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9">
        <v>2866.5254237288136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</row>
    <row r="75" spans="1:238">
      <c r="A75" s="12" t="s">
        <v>64</v>
      </c>
      <c r="B75" s="13" t="s">
        <v>42</v>
      </c>
      <c r="C75" s="14">
        <f t="shared" si="7"/>
        <v>10</v>
      </c>
      <c r="D75" s="15">
        <v>8.5470085470085468</v>
      </c>
      <c r="E75" s="16">
        <f t="shared" si="8"/>
        <v>4008.8888888888901</v>
      </c>
      <c r="F75" s="17">
        <f t="shared" si="4"/>
        <v>119.07623588463545</v>
      </c>
      <c r="G75" s="17">
        <v>93.13634446602542</v>
      </c>
      <c r="H75" s="17">
        <v>119.32959987014043</v>
      </c>
      <c r="I75" s="17">
        <v>136.00907487164437</v>
      </c>
      <c r="J75" s="17"/>
      <c r="K75" s="19">
        <v>951.97889182057997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9">
        <v>644.28571428571399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9">
        <v>287.261146496815</v>
      </c>
      <c r="AM75" s="18">
        <v>0</v>
      </c>
      <c r="AN75" s="18">
        <v>0</v>
      </c>
      <c r="AO75" s="18">
        <v>0</v>
      </c>
      <c r="AP75" s="18">
        <v>0</v>
      </c>
      <c r="AQ75" s="19">
        <v>1189.9736147757301</v>
      </c>
      <c r="AR75" s="18">
        <v>0</v>
      </c>
      <c r="AS75" s="19">
        <v>406.306306306306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9">
        <v>4008.8888888888901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9">
        <v>718.15286624203827</v>
      </c>
      <c r="CP75" s="18">
        <v>0</v>
      </c>
      <c r="CQ75" s="18">
        <v>0</v>
      </c>
      <c r="CR75" s="19">
        <v>2424.7311827956987</v>
      </c>
      <c r="CS75" s="18">
        <v>0</v>
      </c>
      <c r="CT75" s="18">
        <v>0</v>
      </c>
      <c r="CU75" s="19">
        <v>589.54248366013098</v>
      </c>
      <c r="CV75" s="18">
        <v>0</v>
      </c>
      <c r="CW75" s="18">
        <v>0</v>
      </c>
      <c r="CX75" s="18">
        <v>0</v>
      </c>
      <c r="CY75" s="19">
        <v>3068.0272108843501</v>
      </c>
      <c r="CZ75" s="18">
        <v>0</v>
      </c>
      <c r="DA75" s="18">
        <v>0</v>
      </c>
      <c r="DB75" s="18"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</row>
    <row r="76" spans="1:238">
      <c r="A76" s="12" t="s">
        <v>79</v>
      </c>
      <c r="B76" s="13" t="s">
        <v>42</v>
      </c>
      <c r="C76" s="14">
        <f t="shared" si="7"/>
        <v>6</v>
      </c>
      <c r="D76" s="15">
        <v>5.1282051282051277</v>
      </c>
      <c r="E76" s="16">
        <f t="shared" si="8"/>
        <v>6207.9613095238101</v>
      </c>
      <c r="F76" s="17">
        <f t="shared" si="4"/>
        <v>112.51173506486083</v>
      </c>
      <c r="G76" s="17">
        <v>0</v>
      </c>
      <c r="H76" s="17">
        <v>19.045608108108109</v>
      </c>
      <c r="I76" s="17">
        <v>255.93441415566599</v>
      </c>
      <c r="J76" s="17"/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9">
        <v>704.6875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9">
        <v>1390.5833333333333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9">
        <v>1829.7149122807018</v>
      </c>
      <c r="CN76" s="18">
        <v>0</v>
      </c>
      <c r="CO76" s="18"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v>0</v>
      </c>
      <c r="DC76" s="19">
        <v>6207.9613095238101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9">
        <v>0</v>
      </c>
      <c r="DL76" s="19">
        <v>0</v>
      </c>
      <c r="DM76" s="19">
        <v>0</v>
      </c>
      <c r="DN76" s="18">
        <v>0</v>
      </c>
      <c r="DO76" s="18"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9">
        <v>1885.9629294755878</v>
      </c>
      <c r="DZ76" s="19">
        <v>1482.498223169865</v>
      </c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</row>
    <row r="77" spans="1:238">
      <c r="A77" s="12" t="s">
        <v>61</v>
      </c>
      <c r="B77" s="13" t="s">
        <v>42</v>
      </c>
      <c r="C77" s="14">
        <f t="shared" si="7"/>
        <v>11</v>
      </c>
      <c r="D77" s="15">
        <v>9.4017094017094021</v>
      </c>
      <c r="E77" s="16">
        <f t="shared" si="8"/>
        <v>2910.6657608695655</v>
      </c>
      <c r="F77" s="17">
        <f t="shared" si="4"/>
        <v>113.39729110163574</v>
      </c>
      <c r="G77" s="17">
        <v>108.86653261086985</v>
      </c>
      <c r="H77" s="17">
        <v>88.487316950154806</v>
      </c>
      <c r="I77" s="17">
        <v>134.82097257763712</v>
      </c>
      <c r="J77" s="17"/>
      <c r="K77" s="19">
        <v>1130.4749340369401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9">
        <v>765.08928571428601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9">
        <v>673.66352201257905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9">
        <v>1023.3678343949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9">
        <v>2550.2976190476202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9">
        <v>723.73310810810801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v>0</v>
      </c>
      <c r="CC77" s="19">
        <v>714.08333333333337</v>
      </c>
      <c r="CD77" s="18">
        <v>0</v>
      </c>
      <c r="CE77" s="19">
        <v>1830.9829059829062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9">
        <v>2910.6657608695655</v>
      </c>
      <c r="CM77" s="18">
        <v>0</v>
      </c>
      <c r="CN77" s="18">
        <v>0</v>
      </c>
      <c r="CO77" s="18"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9">
        <v>0</v>
      </c>
      <c r="DL77" s="19">
        <v>0</v>
      </c>
      <c r="DM77" s="19">
        <v>0</v>
      </c>
      <c r="DN77" s="18">
        <v>0</v>
      </c>
      <c r="DO77" s="18"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524.03375733855194</v>
      </c>
      <c r="DW77" s="18">
        <v>0</v>
      </c>
      <c r="DX77" s="18">
        <v>0</v>
      </c>
      <c r="DY77" s="18">
        <v>0</v>
      </c>
      <c r="DZ77" s="19">
        <v>761.28287135749827</v>
      </c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</row>
    <row r="78" spans="1:238">
      <c r="A78" s="12" t="s">
        <v>130</v>
      </c>
      <c r="B78" s="13" t="s">
        <v>42</v>
      </c>
      <c r="C78" s="14">
        <f t="shared" si="7"/>
        <v>0</v>
      </c>
      <c r="D78" s="15">
        <v>0</v>
      </c>
      <c r="E78" s="16">
        <f t="shared" si="8"/>
        <v>0</v>
      </c>
      <c r="F78" s="17">
        <f t="shared" si="4"/>
        <v>0</v>
      </c>
      <c r="G78" s="17">
        <v>0</v>
      </c>
      <c r="H78" s="17">
        <v>0</v>
      </c>
      <c r="I78" s="17">
        <v>0</v>
      </c>
      <c r="J78" s="17"/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0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v>0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</row>
    <row r="79" spans="1:238">
      <c r="A79" s="12" t="s">
        <v>86</v>
      </c>
      <c r="B79" s="13" t="s">
        <v>42</v>
      </c>
      <c r="C79" s="14">
        <f t="shared" si="7"/>
        <v>4</v>
      </c>
      <c r="D79" s="15">
        <v>2.5641025641025639</v>
      </c>
      <c r="E79" s="16">
        <f t="shared" si="8"/>
        <v>11677.6785714286</v>
      </c>
      <c r="F79" s="17">
        <f t="shared" si="4"/>
        <v>176.20182593307618</v>
      </c>
      <c r="G79" s="17">
        <v>120.83333333333333</v>
      </c>
      <c r="H79" s="17">
        <v>59.710555149744323</v>
      </c>
      <c r="I79" s="17">
        <v>298.948571428572</v>
      </c>
      <c r="J79" s="17"/>
      <c r="K79" s="18">
        <v>0</v>
      </c>
      <c r="L79" s="19">
        <v>3987.5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9">
        <v>2209.29054054054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v>0</v>
      </c>
      <c r="CC79" s="19">
        <v>3269.75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0</v>
      </c>
      <c r="CO79" s="18">
        <v>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11677.6785714286</v>
      </c>
      <c r="DN79" s="18">
        <v>0</v>
      </c>
      <c r="DO79" s="18"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</row>
    <row r="80" spans="1:238">
      <c r="A80" s="12" t="s">
        <v>53</v>
      </c>
      <c r="B80" s="13" t="s">
        <v>42</v>
      </c>
      <c r="C80" s="14">
        <f t="shared" si="7"/>
        <v>13</v>
      </c>
      <c r="D80" s="15">
        <v>11.111111111111111</v>
      </c>
      <c r="E80" s="16">
        <f t="shared" si="8"/>
        <v>8360.6991525423728</v>
      </c>
      <c r="F80" s="17">
        <f t="shared" si="4"/>
        <v>322.92561501321603</v>
      </c>
      <c r="G80" s="17">
        <v>157.35623705493978</v>
      </c>
      <c r="H80" s="17">
        <v>187.51729676388214</v>
      </c>
      <c r="I80" s="17">
        <v>532.40355997018526</v>
      </c>
      <c r="J80" s="17"/>
      <c r="K80" s="19">
        <v>2082.4538258575199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9">
        <v>2481.91823899371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9">
        <v>628.38375796178298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9">
        <v>888.79504504504496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9">
        <v>879.87736900780396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9">
        <v>1999.7888513513501</v>
      </c>
      <c r="BL80" s="18">
        <v>0</v>
      </c>
      <c r="BM80" s="18">
        <v>0</v>
      </c>
      <c r="BN80" s="19">
        <v>3169.6787148594399</v>
      </c>
      <c r="BO80" s="18">
        <v>0</v>
      </c>
      <c r="BP80" s="18">
        <v>0</v>
      </c>
      <c r="BQ80" s="18">
        <v>0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0</v>
      </c>
      <c r="BZ80" s="18">
        <v>0</v>
      </c>
      <c r="CA80" s="18">
        <v>0</v>
      </c>
      <c r="CB80" s="18">
        <v>0</v>
      </c>
      <c r="CC80" s="18">
        <v>0</v>
      </c>
      <c r="CD80" s="18">
        <v>0</v>
      </c>
      <c r="CE80" s="19">
        <v>1686.4316239316242</v>
      </c>
      <c r="CF80" s="18">
        <v>0</v>
      </c>
      <c r="CG80" s="18">
        <v>0</v>
      </c>
      <c r="CH80" s="18">
        <v>0</v>
      </c>
      <c r="CI80" s="18">
        <v>0</v>
      </c>
      <c r="CJ80" s="18">
        <v>0</v>
      </c>
      <c r="CK80" s="18">
        <v>0</v>
      </c>
      <c r="CL80" s="19">
        <v>5361.7527173913049</v>
      </c>
      <c r="CM80" s="19">
        <v>5192.4342105263158</v>
      </c>
      <c r="CN80" s="18">
        <v>0</v>
      </c>
      <c r="CO80" s="18">
        <v>0</v>
      </c>
      <c r="CP80" s="18">
        <v>0</v>
      </c>
      <c r="CQ80" s="18">
        <v>0</v>
      </c>
      <c r="CR80" s="18">
        <v>0</v>
      </c>
      <c r="CS80" s="18">
        <v>0</v>
      </c>
      <c r="CT80" s="18">
        <v>0</v>
      </c>
      <c r="CU80" s="18">
        <v>0</v>
      </c>
      <c r="CV80" s="18">
        <v>0</v>
      </c>
      <c r="CW80" s="18">
        <v>0</v>
      </c>
      <c r="CX80" s="18">
        <v>0</v>
      </c>
      <c r="CY80" s="18">
        <v>0</v>
      </c>
      <c r="CZ80" s="18">
        <v>0</v>
      </c>
      <c r="DA80" s="19">
        <v>3946.25</v>
      </c>
      <c r="DB80" s="18">
        <v>0</v>
      </c>
      <c r="DC80" s="18">
        <v>0</v>
      </c>
      <c r="DD80" s="19">
        <v>8360.6991525423728</v>
      </c>
      <c r="DE80" s="18">
        <v>0</v>
      </c>
      <c r="DF80" s="18">
        <v>0</v>
      </c>
      <c r="DG80" s="18">
        <v>0</v>
      </c>
      <c r="DH80" s="18">
        <v>0</v>
      </c>
      <c r="DI80" s="18">
        <v>0</v>
      </c>
      <c r="DJ80" s="18">
        <v>0</v>
      </c>
      <c r="DK80" s="18">
        <v>0</v>
      </c>
      <c r="DL80" s="18">
        <v>0</v>
      </c>
      <c r="DM80" s="18">
        <v>0</v>
      </c>
      <c r="DN80" s="18">
        <v>0</v>
      </c>
      <c r="DO80" s="18">
        <v>0</v>
      </c>
      <c r="DP80" s="18">
        <v>0</v>
      </c>
      <c r="DQ80" s="18">
        <v>0</v>
      </c>
      <c r="DR80" s="18">
        <v>0</v>
      </c>
      <c r="DS80" s="18">
        <v>0</v>
      </c>
      <c r="DT80" s="18">
        <v>0</v>
      </c>
      <c r="DU80" s="18">
        <v>0</v>
      </c>
      <c r="DV80" s="18">
        <v>0</v>
      </c>
      <c r="DW80" s="19">
        <v>2072.6102941176473</v>
      </c>
      <c r="DX80" s="18">
        <v>0</v>
      </c>
      <c r="DY80" s="18">
        <v>0</v>
      </c>
      <c r="DZ80" s="18">
        <v>0</v>
      </c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</row>
    <row r="81" spans="1:238">
      <c r="A81" s="12" t="s">
        <v>131</v>
      </c>
      <c r="B81" s="13" t="s">
        <v>42</v>
      </c>
      <c r="C81" s="14">
        <f t="shared" si="7"/>
        <v>1</v>
      </c>
      <c r="D81" s="15">
        <v>0.85470085470085477</v>
      </c>
      <c r="E81" s="16">
        <f t="shared" si="8"/>
        <v>1879.1666666666699</v>
      </c>
      <c r="F81" s="17">
        <f t="shared" si="4"/>
        <v>15.65972222222225</v>
      </c>
      <c r="G81" s="17">
        <v>56.944444444444542</v>
      </c>
      <c r="H81" s="17">
        <v>0</v>
      </c>
      <c r="I81" s="17">
        <v>0</v>
      </c>
      <c r="J81" s="17"/>
      <c r="K81" s="18">
        <v>0</v>
      </c>
      <c r="L81" s="19">
        <v>1879.1666666666699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18">
        <v>0</v>
      </c>
      <c r="BZ81" s="18">
        <v>0</v>
      </c>
      <c r="CA81" s="18">
        <v>0</v>
      </c>
      <c r="CB81" s="18">
        <v>0</v>
      </c>
      <c r="CC81" s="20">
        <v>0</v>
      </c>
      <c r="CD81" s="20">
        <v>0</v>
      </c>
      <c r="CE81" s="20">
        <v>0</v>
      </c>
      <c r="CF81" s="20">
        <v>0</v>
      </c>
      <c r="CG81" s="20">
        <v>0</v>
      </c>
      <c r="CH81" s="20">
        <v>0</v>
      </c>
      <c r="CI81" s="20">
        <v>0</v>
      </c>
      <c r="CJ81" s="20">
        <v>0</v>
      </c>
      <c r="CK81" s="20">
        <v>0</v>
      </c>
      <c r="CL81" s="20">
        <v>0</v>
      </c>
      <c r="CM81" s="20">
        <v>0</v>
      </c>
      <c r="CN81" s="18">
        <v>0</v>
      </c>
      <c r="CO81" s="20">
        <v>0</v>
      </c>
      <c r="CP81" s="20">
        <v>0</v>
      </c>
      <c r="CQ81" s="20">
        <v>0</v>
      </c>
      <c r="CR81" s="20">
        <v>0</v>
      </c>
      <c r="CS81" s="20">
        <v>0</v>
      </c>
      <c r="CT81" s="20">
        <v>0</v>
      </c>
      <c r="CU81" s="20">
        <v>0</v>
      </c>
      <c r="CV81" s="20">
        <v>0</v>
      </c>
      <c r="CW81" s="20">
        <v>0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18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  <c r="DV81" s="18">
        <v>0</v>
      </c>
      <c r="DW81" s="20">
        <v>0</v>
      </c>
      <c r="DX81" s="20">
        <v>0</v>
      </c>
      <c r="DY81" s="20">
        <v>0</v>
      </c>
      <c r="DZ81" s="20">
        <v>0</v>
      </c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</row>
    <row r="82" spans="1:238">
      <c r="A82" s="12" t="s">
        <v>74</v>
      </c>
      <c r="B82" s="13" t="s">
        <v>42</v>
      </c>
      <c r="C82" s="14">
        <f t="shared" si="7"/>
        <v>7</v>
      </c>
      <c r="D82" s="15">
        <v>5.982905982905983</v>
      </c>
      <c r="E82" s="16">
        <f t="shared" si="8"/>
        <v>806.66666666666697</v>
      </c>
      <c r="F82" s="17">
        <f t="shared" si="4"/>
        <v>21.492244541437799</v>
      </c>
      <c r="G82" s="17">
        <v>45.293383780644938</v>
      </c>
      <c r="H82" s="17">
        <v>19.778202924705298</v>
      </c>
      <c r="I82" s="17">
        <v>7.0518834399431425</v>
      </c>
      <c r="J82" s="17"/>
      <c r="K82" s="18">
        <v>0</v>
      </c>
      <c r="L82" s="19">
        <v>806.66666666666697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9">
        <v>157.993630573248</v>
      </c>
      <c r="AM82" s="19">
        <v>530.02136752136801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9">
        <v>167.60135135135101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>
        <v>0</v>
      </c>
      <c r="BS82" s="19">
        <v>233.458823529412</v>
      </c>
      <c r="BT82" s="18">
        <v>0</v>
      </c>
      <c r="BU82" s="19">
        <v>330.73333333333301</v>
      </c>
      <c r="BV82" s="18">
        <v>0</v>
      </c>
      <c r="BW82" s="18">
        <v>0</v>
      </c>
      <c r="BX82" s="18">
        <v>0</v>
      </c>
      <c r="BY82" s="18">
        <v>0</v>
      </c>
      <c r="BZ82" s="18">
        <v>0</v>
      </c>
      <c r="CA82" s="18">
        <v>0</v>
      </c>
      <c r="CB82" s="18">
        <v>0</v>
      </c>
      <c r="CC82" s="18">
        <v>0</v>
      </c>
      <c r="CD82" s="18">
        <v>0</v>
      </c>
      <c r="CE82" s="18">
        <v>0</v>
      </c>
      <c r="CF82" s="18">
        <v>0</v>
      </c>
      <c r="CG82" s="18">
        <v>0</v>
      </c>
      <c r="CH82" s="18">
        <v>0</v>
      </c>
      <c r="CI82" s="18">
        <v>0</v>
      </c>
      <c r="CJ82" s="18">
        <v>0</v>
      </c>
      <c r="CK82" s="18">
        <v>0</v>
      </c>
      <c r="CL82" s="18">
        <v>0</v>
      </c>
      <c r="CM82" s="18">
        <v>0</v>
      </c>
      <c r="CN82" s="18">
        <v>0</v>
      </c>
      <c r="CO82" s="18">
        <v>0</v>
      </c>
      <c r="CP82" s="18">
        <v>0</v>
      </c>
      <c r="CQ82" s="18">
        <v>0</v>
      </c>
      <c r="CR82" s="18">
        <v>0</v>
      </c>
      <c r="CS82" s="18">
        <v>0</v>
      </c>
      <c r="CT82" s="18">
        <v>0</v>
      </c>
      <c r="CU82" s="18">
        <v>0</v>
      </c>
      <c r="CV82" s="18">
        <v>0</v>
      </c>
      <c r="CW82" s="18">
        <v>0</v>
      </c>
      <c r="CX82" s="18">
        <v>0</v>
      </c>
      <c r="CY82" s="18">
        <v>0</v>
      </c>
      <c r="CZ82" s="18">
        <v>0</v>
      </c>
      <c r="DA82" s="18">
        <v>0</v>
      </c>
      <c r="DB82" s="18">
        <v>0</v>
      </c>
      <c r="DC82" s="18">
        <v>0</v>
      </c>
      <c r="DD82" s="18">
        <v>0</v>
      </c>
      <c r="DE82" s="18">
        <v>0</v>
      </c>
      <c r="DF82" s="18">
        <v>0</v>
      </c>
      <c r="DG82" s="18">
        <v>0</v>
      </c>
      <c r="DH82" s="18">
        <v>0</v>
      </c>
      <c r="DI82" s="18">
        <v>0</v>
      </c>
      <c r="DJ82" s="18">
        <v>0</v>
      </c>
      <c r="DK82" s="19">
        <v>0</v>
      </c>
      <c r="DL82" s="19">
        <v>0</v>
      </c>
      <c r="DM82" s="19">
        <v>0</v>
      </c>
      <c r="DN82" s="18">
        <v>0</v>
      </c>
      <c r="DO82" s="18">
        <v>0</v>
      </c>
      <c r="DP82" s="18">
        <v>0</v>
      </c>
      <c r="DQ82" s="18">
        <v>0</v>
      </c>
      <c r="DR82" s="18">
        <v>0</v>
      </c>
      <c r="DS82" s="18">
        <v>0</v>
      </c>
      <c r="DT82" s="18">
        <v>0</v>
      </c>
      <c r="DU82" s="18">
        <v>0</v>
      </c>
      <c r="DV82" s="18">
        <v>0</v>
      </c>
      <c r="DW82" s="18">
        <v>0</v>
      </c>
      <c r="DX82" s="18">
        <v>0</v>
      </c>
      <c r="DY82" s="18">
        <v>0</v>
      </c>
      <c r="DZ82" s="19">
        <v>352.5941719971571</v>
      </c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</row>
    <row r="83" spans="1:238">
      <c r="A83" s="12" t="s">
        <v>111</v>
      </c>
      <c r="B83" s="13" t="s">
        <v>42</v>
      </c>
      <c r="C83" s="14">
        <f t="shared" si="7"/>
        <v>2</v>
      </c>
      <c r="D83" s="15">
        <v>1.7094017094017095</v>
      </c>
      <c r="E83" s="16">
        <f t="shared" si="8"/>
        <v>2505.5555555555602</v>
      </c>
      <c r="F83" s="17">
        <f t="shared" si="4"/>
        <v>32.369099738325325</v>
      </c>
      <c r="G83" s="17">
        <v>0</v>
      </c>
      <c r="H83" s="17">
        <v>67.717717717717846</v>
      </c>
      <c r="I83" s="17">
        <v>27.57472826086957</v>
      </c>
      <c r="J83" s="17"/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9">
        <v>2505.5555555555602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18">
        <v>0</v>
      </c>
      <c r="BZ83" s="18">
        <v>0</v>
      </c>
      <c r="CA83" s="18">
        <v>0</v>
      </c>
      <c r="CB83" s="18">
        <v>0</v>
      </c>
      <c r="CC83" s="18">
        <v>0</v>
      </c>
      <c r="CD83" s="18">
        <v>0</v>
      </c>
      <c r="CE83" s="18">
        <v>0</v>
      </c>
      <c r="CF83" s="18">
        <v>0</v>
      </c>
      <c r="CG83" s="18">
        <v>0</v>
      </c>
      <c r="CH83" s="18">
        <v>0</v>
      </c>
      <c r="CI83" s="18">
        <v>0</v>
      </c>
      <c r="CJ83" s="18">
        <v>0</v>
      </c>
      <c r="CK83" s="18">
        <v>0</v>
      </c>
      <c r="CL83" s="19">
        <v>1378.7364130434785</v>
      </c>
      <c r="CM83" s="18">
        <v>0</v>
      </c>
      <c r="CN83" s="18">
        <v>0</v>
      </c>
      <c r="CO83" s="18">
        <v>0</v>
      </c>
      <c r="CP83" s="18">
        <v>0</v>
      </c>
      <c r="CQ83" s="18">
        <v>0</v>
      </c>
      <c r="CR83" s="18">
        <v>0</v>
      </c>
      <c r="CS83" s="18">
        <v>0</v>
      </c>
      <c r="CT83" s="18">
        <v>0</v>
      </c>
      <c r="CU83" s="18">
        <v>0</v>
      </c>
      <c r="CV83" s="18">
        <v>0</v>
      </c>
      <c r="CW83" s="18">
        <v>0</v>
      </c>
      <c r="CX83" s="18">
        <v>0</v>
      </c>
      <c r="CY83" s="18">
        <v>0</v>
      </c>
      <c r="CZ83" s="18">
        <v>0</v>
      </c>
      <c r="DA83" s="18">
        <v>0</v>
      </c>
      <c r="DB83" s="18">
        <v>0</v>
      </c>
      <c r="DC83" s="18">
        <v>0</v>
      </c>
      <c r="DD83" s="18">
        <v>0</v>
      </c>
      <c r="DE83" s="18">
        <v>0</v>
      </c>
      <c r="DF83" s="18">
        <v>0</v>
      </c>
      <c r="DG83" s="18">
        <v>0</v>
      </c>
      <c r="DH83" s="18">
        <v>0</v>
      </c>
      <c r="DI83" s="18">
        <v>0</v>
      </c>
      <c r="DJ83" s="18">
        <v>0</v>
      </c>
      <c r="DK83" s="18">
        <v>0</v>
      </c>
      <c r="DL83" s="18">
        <v>0</v>
      </c>
      <c r="DM83" s="18">
        <v>0</v>
      </c>
      <c r="DN83" s="18">
        <v>0</v>
      </c>
      <c r="DO83" s="18">
        <v>0</v>
      </c>
      <c r="DP83" s="18">
        <v>0</v>
      </c>
      <c r="DQ83" s="18">
        <v>0</v>
      </c>
      <c r="DR83" s="18">
        <v>0</v>
      </c>
      <c r="DS83" s="18">
        <v>0</v>
      </c>
      <c r="DT83" s="18">
        <v>0</v>
      </c>
      <c r="DU83" s="18">
        <v>0</v>
      </c>
      <c r="DV83" s="18">
        <v>0</v>
      </c>
      <c r="DW83" s="18">
        <v>0</v>
      </c>
      <c r="DX83" s="18">
        <v>0</v>
      </c>
      <c r="DY83" s="18">
        <v>0</v>
      </c>
      <c r="DZ83" s="18">
        <v>0</v>
      </c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</row>
    <row r="84" spans="1:238">
      <c r="A84" s="12" t="s">
        <v>87</v>
      </c>
      <c r="B84" s="13" t="s">
        <v>42</v>
      </c>
      <c r="C84" s="14">
        <f t="shared" si="7"/>
        <v>5</v>
      </c>
      <c r="D84" s="15">
        <v>4.2735042735042734</v>
      </c>
      <c r="E84" s="16">
        <f t="shared" si="8"/>
        <v>5345.9051724137898</v>
      </c>
      <c r="F84" s="17">
        <f t="shared" si="4"/>
        <v>67.420600059323377</v>
      </c>
      <c r="G84" s="17">
        <v>202.57137395309513</v>
      </c>
      <c r="H84" s="17">
        <v>26.816216216216219</v>
      </c>
      <c r="I84" s="17">
        <v>8.2683333333333344</v>
      </c>
      <c r="J84" s="17"/>
      <c r="K84" s="19">
        <v>654.48548812664899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9">
        <v>5345.9051724137898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9">
        <v>684.46467991170005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9">
        <v>992.2</v>
      </c>
      <c r="BR84" s="18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BX84" s="18">
        <v>0</v>
      </c>
      <c r="BY84" s="18">
        <v>0</v>
      </c>
      <c r="BZ84" s="18">
        <v>0</v>
      </c>
      <c r="CA84" s="18">
        <v>0</v>
      </c>
      <c r="CB84" s="18">
        <v>0</v>
      </c>
      <c r="CC84" s="19">
        <v>413.41666666666669</v>
      </c>
      <c r="CD84" s="18">
        <v>0</v>
      </c>
      <c r="CE84" s="18">
        <v>0</v>
      </c>
      <c r="CF84" s="18">
        <v>0</v>
      </c>
      <c r="CG84" s="18">
        <v>0</v>
      </c>
      <c r="CH84" s="18">
        <v>0</v>
      </c>
      <c r="CI84" s="18">
        <v>0</v>
      </c>
      <c r="CJ84" s="18">
        <v>0</v>
      </c>
      <c r="CK84" s="18">
        <v>0</v>
      </c>
      <c r="CL84" s="18">
        <v>0</v>
      </c>
      <c r="CM84" s="18">
        <v>0</v>
      </c>
      <c r="CN84" s="18">
        <v>0</v>
      </c>
      <c r="CO84" s="18">
        <v>0</v>
      </c>
      <c r="CP84" s="18">
        <v>0</v>
      </c>
      <c r="CQ84" s="18">
        <v>0</v>
      </c>
      <c r="CR84" s="18">
        <v>0</v>
      </c>
      <c r="CS84" s="18">
        <v>0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8">
        <v>0</v>
      </c>
      <c r="CZ84" s="18">
        <v>0</v>
      </c>
      <c r="DA84" s="18">
        <v>0</v>
      </c>
      <c r="DB84" s="18">
        <v>0</v>
      </c>
      <c r="DC84" s="18">
        <v>0</v>
      </c>
      <c r="DD84" s="18">
        <v>0</v>
      </c>
      <c r="DE84" s="18">
        <v>0</v>
      </c>
      <c r="DF84" s="18">
        <v>0</v>
      </c>
      <c r="DG84" s="18">
        <v>0</v>
      </c>
      <c r="DH84" s="18">
        <v>0</v>
      </c>
      <c r="DI84" s="18">
        <v>0</v>
      </c>
      <c r="DJ84" s="18">
        <v>0</v>
      </c>
      <c r="DK84" s="18">
        <v>0</v>
      </c>
      <c r="DL84" s="18">
        <v>0</v>
      </c>
      <c r="DM84" s="18">
        <v>0</v>
      </c>
      <c r="DN84" s="18">
        <v>0</v>
      </c>
      <c r="DO84" s="18">
        <v>0</v>
      </c>
      <c r="DP84" s="18">
        <v>0</v>
      </c>
      <c r="DQ84" s="18">
        <v>0</v>
      </c>
      <c r="DR84" s="18">
        <v>0</v>
      </c>
      <c r="DS84" s="18">
        <v>0</v>
      </c>
      <c r="DT84" s="18">
        <v>0</v>
      </c>
      <c r="DU84" s="18">
        <v>0</v>
      </c>
      <c r="DV84" s="18">
        <v>0</v>
      </c>
      <c r="DW84" s="18">
        <v>0</v>
      </c>
      <c r="DX84" s="18">
        <v>0</v>
      </c>
      <c r="DY84" s="18">
        <v>0</v>
      </c>
      <c r="DZ84" s="18">
        <v>0</v>
      </c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</row>
    <row r="85" spans="1:238">
      <c r="A85" s="12" t="s">
        <v>80</v>
      </c>
      <c r="B85" s="13" t="s">
        <v>42</v>
      </c>
      <c r="C85" s="14">
        <f t="shared" si="7"/>
        <v>6</v>
      </c>
      <c r="D85" s="15">
        <v>5.1282051282051277</v>
      </c>
      <c r="E85" s="16">
        <f t="shared" si="8"/>
        <v>16544.83695652174</v>
      </c>
      <c r="F85" s="17">
        <f t="shared" si="4"/>
        <v>223.26709891301951</v>
      </c>
      <c r="G85" s="17">
        <v>58.01886792452818</v>
      </c>
      <c r="H85" s="17">
        <v>173.62085356421622</v>
      </c>
      <c r="I85" s="17">
        <v>369.0691529235383</v>
      </c>
      <c r="J85" s="17"/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9">
        <v>1914.62264150943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9">
        <v>2742.5675675675702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9">
        <v>2652.9411764705901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9">
        <v>1028.46283783784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18">
        <v>0</v>
      </c>
      <c r="BZ85" s="18">
        <v>0</v>
      </c>
      <c r="CA85" s="18">
        <v>0</v>
      </c>
      <c r="CB85" s="18">
        <v>0</v>
      </c>
      <c r="CC85" s="18">
        <v>0</v>
      </c>
      <c r="CD85" s="18">
        <v>0</v>
      </c>
      <c r="CE85" s="18">
        <v>0</v>
      </c>
      <c r="CF85" s="18">
        <v>0</v>
      </c>
      <c r="CG85" s="19">
        <v>1908.6206896551726</v>
      </c>
      <c r="CH85" s="18">
        <v>0</v>
      </c>
      <c r="CI85" s="18">
        <v>0</v>
      </c>
      <c r="CJ85" s="18">
        <v>0</v>
      </c>
      <c r="CK85" s="18">
        <v>0</v>
      </c>
      <c r="CL85" s="19">
        <v>16544.83695652174</v>
      </c>
      <c r="CM85" s="18">
        <v>0</v>
      </c>
      <c r="CN85" s="18">
        <v>0</v>
      </c>
      <c r="CO85" s="18">
        <v>0</v>
      </c>
      <c r="CP85" s="18">
        <v>0</v>
      </c>
      <c r="CQ85" s="18">
        <v>0</v>
      </c>
      <c r="CR85" s="18"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8">
        <v>0</v>
      </c>
      <c r="CZ85" s="18">
        <v>0</v>
      </c>
      <c r="DA85" s="18">
        <v>0</v>
      </c>
      <c r="DB85" s="18">
        <v>0</v>
      </c>
      <c r="DC85" s="18">
        <v>0</v>
      </c>
      <c r="DD85" s="18">
        <v>0</v>
      </c>
      <c r="DE85" s="18">
        <v>0</v>
      </c>
      <c r="DF85" s="18">
        <v>0</v>
      </c>
      <c r="DG85" s="18">
        <v>0</v>
      </c>
      <c r="DH85" s="18">
        <v>0</v>
      </c>
      <c r="DI85" s="18">
        <v>0</v>
      </c>
      <c r="DJ85" s="18">
        <v>0</v>
      </c>
      <c r="DK85" s="18">
        <v>0</v>
      </c>
      <c r="DL85" s="18">
        <v>0</v>
      </c>
      <c r="DM85" s="18">
        <v>0</v>
      </c>
      <c r="DN85" s="18">
        <v>0</v>
      </c>
      <c r="DO85" s="18">
        <v>0</v>
      </c>
      <c r="DP85" s="18">
        <v>0</v>
      </c>
      <c r="DQ85" s="18">
        <v>0</v>
      </c>
      <c r="DR85" s="18">
        <v>0</v>
      </c>
      <c r="DS85" s="18">
        <v>0</v>
      </c>
      <c r="DT85" s="18">
        <v>0</v>
      </c>
      <c r="DU85" s="18">
        <v>0</v>
      </c>
      <c r="DV85" s="18">
        <v>0</v>
      </c>
      <c r="DW85" s="18">
        <v>0</v>
      </c>
      <c r="DX85" s="18">
        <v>0</v>
      </c>
      <c r="DY85" s="18">
        <v>0</v>
      </c>
      <c r="DZ85" s="18">
        <v>0</v>
      </c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</row>
    <row r="86" spans="1:238">
      <c r="A86" s="12" t="s">
        <v>97</v>
      </c>
      <c r="B86" s="13" t="s">
        <v>42</v>
      </c>
      <c r="C86" s="14">
        <f t="shared" si="7"/>
        <v>3</v>
      </c>
      <c r="D86" s="15">
        <v>2.5641025641025639</v>
      </c>
      <c r="E86" s="16">
        <f t="shared" si="8"/>
        <v>5296.3773885350301</v>
      </c>
      <c r="F86" s="17">
        <f t="shared" si="4"/>
        <v>94.840490038010984</v>
      </c>
      <c r="G86" s="17">
        <v>273.23864095147155</v>
      </c>
      <c r="H86" s="17">
        <v>0</v>
      </c>
      <c r="I86" s="17">
        <v>47.27967306325516</v>
      </c>
      <c r="J86" s="17"/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9">
        <v>3720.4977628635302</v>
      </c>
      <c r="AL86" s="18">
        <v>0</v>
      </c>
      <c r="AM86" s="18">
        <v>0</v>
      </c>
      <c r="AN86" s="19">
        <v>5296.3773885350301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>
        <v>0</v>
      </c>
      <c r="BS86" s="18">
        <v>0</v>
      </c>
      <c r="BT86" s="18">
        <v>0</v>
      </c>
      <c r="BU86" s="18">
        <v>0</v>
      </c>
      <c r="BV86" s="18">
        <v>0</v>
      </c>
      <c r="BW86" s="18">
        <v>0</v>
      </c>
      <c r="BX86" s="18">
        <v>0</v>
      </c>
      <c r="BY86" s="18">
        <v>0</v>
      </c>
      <c r="BZ86" s="18">
        <v>0</v>
      </c>
      <c r="CA86" s="18">
        <v>0</v>
      </c>
      <c r="CB86" s="18">
        <v>0</v>
      </c>
      <c r="CC86" s="18">
        <v>0</v>
      </c>
      <c r="CD86" s="18">
        <v>0</v>
      </c>
      <c r="CE86" s="18">
        <v>0</v>
      </c>
      <c r="CF86" s="18">
        <v>0</v>
      </c>
      <c r="CG86" s="18">
        <v>0</v>
      </c>
      <c r="CH86" s="18">
        <v>0</v>
      </c>
      <c r="CI86" s="18">
        <v>0</v>
      </c>
      <c r="CJ86" s="18">
        <v>0</v>
      </c>
      <c r="CK86" s="18">
        <v>0</v>
      </c>
      <c r="CL86" s="18">
        <v>0</v>
      </c>
      <c r="CM86" s="18">
        <v>0</v>
      </c>
      <c r="CN86" s="18">
        <v>0</v>
      </c>
      <c r="CO86" s="18">
        <v>0</v>
      </c>
      <c r="CP86" s="18">
        <v>0</v>
      </c>
      <c r="CQ86" s="18">
        <v>0</v>
      </c>
      <c r="CR86" s="18">
        <v>0</v>
      </c>
      <c r="CS86" s="18">
        <v>0</v>
      </c>
      <c r="CT86" s="18">
        <v>0</v>
      </c>
      <c r="CU86" s="18">
        <v>0</v>
      </c>
      <c r="CV86" s="18">
        <v>0</v>
      </c>
      <c r="CW86" s="18">
        <v>0</v>
      </c>
      <c r="CX86" s="18">
        <v>0</v>
      </c>
      <c r="CY86" s="18">
        <v>0</v>
      </c>
      <c r="CZ86" s="18">
        <v>0</v>
      </c>
      <c r="DA86" s="18">
        <v>0</v>
      </c>
      <c r="DB86" s="18">
        <v>0</v>
      </c>
      <c r="DC86" s="18">
        <v>0</v>
      </c>
      <c r="DD86" s="18">
        <v>0</v>
      </c>
      <c r="DE86" s="18">
        <v>0</v>
      </c>
      <c r="DF86" s="18">
        <v>0</v>
      </c>
      <c r="DG86" s="18">
        <v>0</v>
      </c>
      <c r="DH86" s="18">
        <v>0</v>
      </c>
      <c r="DI86" s="18">
        <v>0</v>
      </c>
      <c r="DJ86" s="18">
        <v>0</v>
      </c>
      <c r="DK86" s="19">
        <v>0</v>
      </c>
      <c r="DL86" s="19">
        <v>0</v>
      </c>
      <c r="DM86" s="19">
        <v>0</v>
      </c>
      <c r="DN86" s="18">
        <v>0</v>
      </c>
      <c r="DO86" s="18">
        <v>0</v>
      </c>
      <c r="DP86" s="18">
        <v>0</v>
      </c>
      <c r="DQ86" s="18">
        <v>0</v>
      </c>
      <c r="DR86" s="18">
        <v>0</v>
      </c>
      <c r="DS86" s="18">
        <v>0</v>
      </c>
      <c r="DT86" s="18">
        <v>0</v>
      </c>
      <c r="DU86" s="18">
        <v>0</v>
      </c>
      <c r="DV86" s="18">
        <v>0</v>
      </c>
      <c r="DW86" s="18">
        <v>0</v>
      </c>
      <c r="DX86" s="18">
        <v>0</v>
      </c>
      <c r="DY86" s="18">
        <v>0</v>
      </c>
      <c r="DZ86" s="19">
        <v>2363.9836531627579</v>
      </c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</row>
    <row r="87" spans="1:238">
      <c r="A87" s="12" t="s">
        <v>170</v>
      </c>
      <c r="B87" s="13" t="s">
        <v>42</v>
      </c>
      <c r="C87" s="14">
        <f t="shared" si="7"/>
        <v>17</v>
      </c>
      <c r="D87" s="15">
        <v>14.529914529914532</v>
      </c>
      <c r="E87" s="16">
        <f t="shared" si="8"/>
        <v>19897.058823529402</v>
      </c>
      <c r="F87" s="17">
        <f t="shared" si="4"/>
        <v>428.65249786322744</v>
      </c>
      <c r="G87" s="17">
        <v>932.84998976996337</v>
      </c>
      <c r="H87" s="17">
        <v>261.09470185408105</v>
      </c>
      <c r="I87" s="17">
        <v>219.87492225154975</v>
      </c>
      <c r="J87" s="17"/>
      <c r="K87" s="19">
        <v>3569.92084432718</v>
      </c>
      <c r="L87" s="19">
        <v>1375</v>
      </c>
      <c r="M87" s="18">
        <v>0</v>
      </c>
      <c r="N87" s="19">
        <v>19897.058823529402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9">
        <v>2127.35849056604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9">
        <v>1409.375</v>
      </c>
      <c r="AJ87" s="19">
        <v>1866.7218543046399</v>
      </c>
      <c r="AK87" s="18">
        <v>0</v>
      </c>
      <c r="AL87" s="19">
        <v>538.61464968152904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0</v>
      </c>
      <c r="AX87" s="19">
        <v>3696.7213114754099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9">
        <v>736.92810457516305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9">
        <v>1714.10472972973</v>
      </c>
      <c r="BL87" s="18">
        <v>0</v>
      </c>
      <c r="BM87" s="18">
        <v>0</v>
      </c>
      <c r="BN87" s="19">
        <v>2716.8674698795198</v>
      </c>
      <c r="BO87" s="18">
        <v>0</v>
      </c>
      <c r="BP87" s="18">
        <v>0</v>
      </c>
      <c r="BQ87" s="18">
        <v>0</v>
      </c>
      <c r="BR87" s="18">
        <v>0</v>
      </c>
      <c r="BS87" s="19">
        <v>795.88235294117601</v>
      </c>
      <c r="BT87" s="18">
        <v>0</v>
      </c>
      <c r="BU87" s="18">
        <v>0</v>
      </c>
      <c r="BV87" s="18">
        <v>0</v>
      </c>
      <c r="BW87" s="18">
        <v>0</v>
      </c>
      <c r="BX87" s="18">
        <v>0</v>
      </c>
      <c r="BY87" s="18">
        <v>0</v>
      </c>
      <c r="BZ87" s="18">
        <v>0</v>
      </c>
      <c r="CA87" s="18">
        <v>0</v>
      </c>
      <c r="CB87" s="18">
        <v>0</v>
      </c>
      <c r="CC87" s="18">
        <v>0</v>
      </c>
      <c r="CD87" s="18">
        <v>0</v>
      </c>
      <c r="CE87" s="18">
        <v>0</v>
      </c>
      <c r="CF87" s="18">
        <v>0</v>
      </c>
      <c r="CG87" s="19">
        <v>1060.344827586207</v>
      </c>
      <c r="CH87" s="18">
        <v>0</v>
      </c>
      <c r="CI87" s="18">
        <v>0</v>
      </c>
      <c r="CJ87" s="18">
        <v>0</v>
      </c>
      <c r="CK87" s="18">
        <v>0</v>
      </c>
      <c r="CL87" s="18">
        <v>0</v>
      </c>
      <c r="CM87" s="19">
        <v>2967.105263157895</v>
      </c>
      <c r="CN87" s="18">
        <v>0</v>
      </c>
      <c r="CO87" s="18">
        <v>0</v>
      </c>
      <c r="CP87" s="18">
        <v>0</v>
      </c>
      <c r="CQ87" s="18">
        <v>0</v>
      </c>
      <c r="CR87" s="18">
        <v>0</v>
      </c>
      <c r="CS87" s="18">
        <v>0</v>
      </c>
      <c r="CT87" s="18">
        <v>0</v>
      </c>
      <c r="CU87" s="19">
        <v>1105.39215686274</v>
      </c>
      <c r="CV87" s="18">
        <v>0</v>
      </c>
      <c r="CW87" s="18">
        <v>0</v>
      </c>
      <c r="CX87" s="18">
        <v>0</v>
      </c>
      <c r="CY87" s="18">
        <v>0</v>
      </c>
      <c r="CZ87" s="18">
        <v>0</v>
      </c>
      <c r="DA87" s="18">
        <v>0</v>
      </c>
      <c r="DB87" s="18">
        <v>0</v>
      </c>
      <c r="DC87" s="19">
        <v>5033.4821428571431</v>
      </c>
      <c r="DD87" s="18">
        <v>0</v>
      </c>
      <c r="DE87" s="18">
        <v>0</v>
      </c>
      <c r="DF87" s="18">
        <v>0</v>
      </c>
      <c r="DG87" s="18">
        <v>0</v>
      </c>
      <c r="DH87" s="18">
        <v>0</v>
      </c>
      <c r="DI87" s="18">
        <v>0</v>
      </c>
      <c r="DJ87" s="18">
        <v>0</v>
      </c>
      <c r="DK87" s="18">
        <v>0</v>
      </c>
      <c r="DL87" s="18">
        <v>0</v>
      </c>
      <c r="DM87" s="18">
        <v>0</v>
      </c>
      <c r="DN87" s="18">
        <v>0</v>
      </c>
      <c r="DO87" s="18">
        <v>0</v>
      </c>
      <c r="DP87" s="18">
        <v>0</v>
      </c>
      <c r="DQ87" s="18">
        <v>0</v>
      </c>
      <c r="DR87" s="18">
        <v>0</v>
      </c>
      <c r="DS87" s="18">
        <v>0</v>
      </c>
      <c r="DT87" s="18">
        <v>0</v>
      </c>
      <c r="DU87" s="18">
        <v>0</v>
      </c>
      <c r="DV87" s="18">
        <v>827.42172211350305</v>
      </c>
      <c r="DW87" s="18">
        <v>0</v>
      </c>
      <c r="DX87" s="18">
        <v>0</v>
      </c>
      <c r="DY87" s="18">
        <v>0</v>
      </c>
      <c r="DZ87" s="18">
        <v>0</v>
      </c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</row>
    <row r="88" spans="1:238">
      <c r="A88" s="12" t="s">
        <v>98</v>
      </c>
      <c r="B88" s="13" t="s">
        <v>42</v>
      </c>
      <c r="C88" s="14">
        <f t="shared" si="7"/>
        <v>3</v>
      </c>
      <c r="D88" s="15">
        <v>2.5641025641025639</v>
      </c>
      <c r="E88" s="16">
        <f t="shared" si="8"/>
        <v>44308.771929824565</v>
      </c>
      <c r="F88" s="17">
        <f t="shared" si="4"/>
        <v>510.38344424279092</v>
      </c>
      <c r="G88" s="17">
        <v>273.33333333333331</v>
      </c>
      <c r="H88" s="17">
        <v>0</v>
      </c>
      <c r="I88" s="17">
        <v>1044.5202661826982</v>
      </c>
      <c r="J88" s="17"/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9">
        <v>9020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  <c r="AT88" s="18">
        <v>0</v>
      </c>
      <c r="AU88" s="18">
        <v>0</v>
      </c>
      <c r="AV88" s="18">
        <v>0</v>
      </c>
      <c r="AW88" s="18">
        <v>0</v>
      </c>
      <c r="AX88" s="18">
        <v>0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0</v>
      </c>
      <c r="BO88" s="18">
        <v>0</v>
      </c>
      <c r="BP88" s="18">
        <v>0</v>
      </c>
      <c r="BQ88" s="18">
        <v>0</v>
      </c>
      <c r="BR88" s="18">
        <v>0</v>
      </c>
      <c r="BS88" s="18">
        <v>0</v>
      </c>
      <c r="BT88" s="18">
        <v>0</v>
      </c>
      <c r="BU88" s="18">
        <v>0</v>
      </c>
      <c r="BV88" s="18">
        <v>0</v>
      </c>
      <c r="BW88" s="18">
        <v>0</v>
      </c>
      <c r="BX88" s="18">
        <v>0</v>
      </c>
      <c r="BY88" s="18">
        <v>0</v>
      </c>
      <c r="BZ88" s="18">
        <v>0</v>
      </c>
      <c r="CA88" s="18">
        <v>0</v>
      </c>
      <c r="CB88" s="18">
        <v>0</v>
      </c>
      <c r="CC88" s="18">
        <v>0</v>
      </c>
      <c r="CD88" s="18">
        <v>0</v>
      </c>
      <c r="CE88" s="18">
        <v>0</v>
      </c>
      <c r="CF88" s="18">
        <v>0</v>
      </c>
      <c r="CG88" s="19">
        <v>7917.2413793103451</v>
      </c>
      <c r="CH88" s="18">
        <v>0</v>
      </c>
      <c r="CI88" s="18">
        <v>0</v>
      </c>
      <c r="CJ88" s="18">
        <v>0</v>
      </c>
      <c r="CK88" s="18">
        <v>0</v>
      </c>
      <c r="CL88" s="18">
        <v>0</v>
      </c>
      <c r="CM88" s="18">
        <v>0</v>
      </c>
      <c r="CN88" s="18">
        <v>0</v>
      </c>
      <c r="CO88" s="18">
        <v>0</v>
      </c>
      <c r="CP88" s="18">
        <v>0</v>
      </c>
      <c r="CQ88" s="18">
        <v>0</v>
      </c>
      <c r="CR88" s="18">
        <v>0</v>
      </c>
      <c r="CS88" s="18">
        <v>0</v>
      </c>
      <c r="CT88" s="18">
        <v>0</v>
      </c>
      <c r="CU88" s="18">
        <v>0</v>
      </c>
      <c r="CV88" s="18">
        <v>0</v>
      </c>
      <c r="CW88" s="18">
        <v>0</v>
      </c>
      <c r="CX88" s="18">
        <v>0</v>
      </c>
      <c r="CY88" s="18">
        <v>0</v>
      </c>
      <c r="CZ88" s="18">
        <v>0</v>
      </c>
      <c r="DA88" s="18">
        <v>0</v>
      </c>
      <c r="DB88" s="19">
        <v>44308.771929824565</v>
      </c>
      <c r="DC88" s="18">
        <v>0</v>
      </c>
      <c r="DD88" s="18">
        <v>0</v>
      </c>
      <c r="DE88" s="18">
        <v>0</v>
      </c>
      <c r="DF88" s="18">
        <v>0</v>
      </c>
      <c r="DG88" s="18">
        <v>0</v>
      </c>
      <c r="DH88" s="18">
        <v>0</v>
      </c>
      <c r="DI88" s="18">
        <v>0</v>
      </c>
      <c r="DJ88" s="18">
        <v>0</v>
      </c>
      <c r="DK88" s="18">
        <v>0</v>
      </c>
      <c r="DL88" s="18">
        <v>0</v>
      </c>
      <c r="DM88" s="18">
        <v>0</v>
      </c>
      <c r="DN88" s="18">
        <v>0</v>
      </c>
      <c r="DO88" s="18">
        <v>0</v>
      </c>
      <c r="DP88" s="18">
        <v>0</v>
      </c>
      <c r="DQ88" s="18">
        <v>0</v>
      </c>
      <c r="DR88" s="18">
        <v>0</v>
      </c>
      <c r="DS88" s="18">
        <v>0</v>
      </c>
      <c r="DT88" s="18">
        <v>0</v>
      </c>
      <c r="DU88" s="18">
        <v>0</v>
      </c>
      <c r="DV88" s="18">
        <v>0</v>
      </c>
      <c r="DW88" s="18">
        <v>0</v>
      </c>
      <c r="DX88" s="18">
        <v>0</v>
      </c>
      <c r="DY88" s="18">
        <v>0</v>
      </c>
      <c r="DZ88" s="18">
        <v>0</v>
      </c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</row>
    <row r="89" spans="1:238">
      <c r="A89" s="12" t="s">
        <v>91</v>
      </c>
      <c r="B89" s="13" t="s">
        <v>42</v>
      </c>
      <c r="C89" s="14">
        <f t="shared" si="7"/>
        <v>4</v>
      </c>
      <c r="D89" s="15">
        <v>3.4188034188034191</v>
      </c>
      <c r="E89" s="16">
        <f t="shared" si="8"/>
        <v>8079.2197452229302</v>
      </c>
      <c r="F89" s="17">
        <f t="shared" si="4"/>
        <v>171.01826179580323</v>
      </c>
      <c r="G89" s="17">
        <v>0</v>
      </c>
      <c r="H89" s="17">
        <v>157.0437494350538</v>
      </c>
      <c r="I89" s="17">
        <v>294.23145372798803</v>
      </c>
      <c r="J89" s="17"/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0</v>
      </c>
      <c r="AY89" s="19">
        <v>2262.54180602007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18">
        <v>0</v>
      </c>
      <c r="BS89" s="18">
        <v>0</v>
      </c>
      <c r="BT89" s="18">
        <v>0</v>
      </c>
      <c r="BU89" s="18">
        <v>0</v>
      </c>
      <c r="BV89" s="19">
        <v>3548.0769230769201</v>
      </c>
      <c r="BW89" s="18">
        <v>0</v>
      </c>
      <c r="BX89" s="18">
        <v>0</v>
      </c>
      <c r="BY89" s="18">
        <v>0</v>
      </c>
      <c r="BZ89" s="18">
        <v>0</v>
      </c>
      <c r="CA89" s="18">
        <v>0</v>
      </c>
      <c r="CB89" s="18">
        <v>0</v>
      </c>
      <c r="CC89" s="18">
        <v>0</v>
      </c>
      <c r="CD89" s="18">
        <v>0</v>
      </c>
      <c r="CE89" s="18">
        <v>0</v>
      </c>
      <c r="CF89" s="18">
        <v>0</v>
      </c>
      <c r="CG89" s="18">
        <v>0</v>
      </c>
      <c r="CH89" s="18">
        <v>0</v>
      </c>
      <c r="CI89" s="18">
        <v>0</v>
      </c>
      <c r="CJ89" s="18">
        <v>0</v>
      </c>
      <c r="CK89" s="18">
        <v>0</v>
      </c>
      <c r="CL89" s="18">
        <v>0</v>
      </c>
      <c r="CM89" s="18">
        <v>0</v>
      </c>
      <c r="CN89" s="18">
        <v>0</v>
      </c>
      <c r="CO89" s="19">
        <v>8079.2197452229302</v>
      </c>
      <c r="CP89" s="18">
        <v>0</v>
      </c>
      <c r="CQ89" s="18">
        <v>0</v>
      </c>
      <c r="CR89" s="18">
        <v>0</v>
      </c>
      <c r="CS89" s="18">
        <v>0</v>
      </c>
      <c r="CT89" s="18">
        <v>0</v>
      </c>
      <c r="CU89" s="19">
        <v>6632.3529411764703</v>
      </c>
      <c r="CV89" s="18">
        <v>0</v>
      </c>
      <c r="CW89" s="18">
        <v>0</v>
      </c>
      <c r="CX89" s="18">
        <v>0</v>
      </c>
      <c r="CY89" s="18">
        <v>0</v>
      </c>
      <c r="CZ89" s="18">
        <v>0</v>
      </c>
      <c r="DA89" s="18">
        <v>0</v>
      </c>
      <c r="DB89" s="18">
        <v>0</v>
      </c>
      <c r="DC89" s="18">
        <v>0</v>
      </c>
      <c r="DD89" s="18">
        <v>0</v>
      </c>
      <c r="DE89" s="18">
        <v>0</v>
      </c>
      <c r="DF89" s="18">
        <v>0</v>
      </c>
      <c r="DG89" s="18">
        <v>0</v>
      </c>
      <c r="DH89" s="18">
        <v>0</v>
      </c>
      <c r="DI89" s="18">
        <v>0</v>
      </c>
      <c r="DJ89" s="18">
        <v>0</v>
      </c>
      <c r="DK89" s="18">
        <v>0</v>
      </c>
      <c r="DL89" s="18">
        <v>0</v>
      </c>
      <c r="DM89" s="18">
        <v>0</v>
      </c>
      <c r="DN89" s="18">
        <v>0</v>
      </c>
      <c r="DO89" s="18">
        <v>0</v>
      </c>
      <c r="DP89" s="18">
        <v>0</v>
      </c>
      <c r="DQ89" s="18">
        <v>0</v>
      </c>
      <c r="DR89" s="18">
        <v>0</v>
      </c>
      <c r="DS89" s="18">
        <v>0</v>
      </c>
      <c r="DT89" s="18">
        <v>0</v>
      </c>
      <c r="DU89" s="18">
        <v>0</v>
      </c>
      <c r="DV89" s="18">
        <v>0</v>
      </c>
      <c r="DW89" s="18">
        <v>0</v>
      </c>
      <c r="DX89" s="18">
        <v>0</v>
      </c>
      <c r="DY89" s="18">
        <v>0</v>
      </c>
      <c r="DZ89" s="18">
        <v>0</v>
      </c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</row>
    <row r="90" spans="1:238">
      <c r="A90" s="12" t="s">
        <v>3</v>
      </c>
      <c r="B90" s="13" t="s">
        <v>40</v>
      </c>
      <c r="C90" s="14">
        <f t="shared" si="7"/>
        <v>50</v>
      </c>
      <c r="D90" s="15">
        <v>41.025641025641022</v>
      </c>
      <c r="E90" s="16">
        <f t="shared" si="8"/>
        <v>155901.234567901</v>
      </c>
      <c r="F90" s="17">
        <f t="shared" ref="F90:F119" si="9">AVERAGE(K90:DZ90)</f>
        <v>8329.4066932102996</v>
      </c>
      <c r="G90" s="17">
        <v>7991.3052572356728</v>
      </c>
      <c r="H90" s="17">
        <v>8786.3928301703636</v>
      </c>
      <c r="I90" s="17">
        <v>8214.3838996031154</v>
      </c>
      <c r="J90" s="17"/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9">
        <v>32379.487179487202</v>
      </c>
      <c r="Q90" s="19">
        <v>70155.555555555504</v>
      </c>
      <c r="R90" s="18">
        <v>0</v>
      </c>
      <c r="S90" s="19">
        <v>10593.9597315436</v>
      </c>
      <c r="T90" s="19">
        <v>13607.758620689699</v>
      </c>
      <c r="U90" s="19">
        <v>28187.5</v>
      </c>
      <c r="V90" s="19">
        <v>15033.333333333299</v>
      </c>
      <c r="W90" s="18">
        <v>0</v>
      </c>
      <c r="X90" s="19">
        <v>14031.1111111111</v>
      </c>
      <c r="Y90" s="19">
        <v>29367.4418604651</v>
      </c>
      <c r="Z90" s="18">
        <v>0</v>
      </c>
      <c r="AA90" s="18">
        <v>0</v>
      </c>
      <c r="AB90" s="19">
        <v>35471.910112359503</v>
      </c>
      <c r="AC90" s="18">
        <v>0</v>
      </c>
      <c r="AD90" s="18">
        <v>0</v>
      </c>
      <c r="AE90" s="18">
        <v>0</v>
      </c>
      <c r="AF90" s="18">
        <v>0</v>
      </c>
      <c r="AG90" s="19">
        <v>4181.4569536423796</v>
      </c>
      <c r="AH90" s="19">
        <v>3971.0691823899401</v>
      </c>
      <c r="AI90" s="18">
        <v>0</v>
      </c>
      <c r="AJ90" s="19">
        <v>3484.5474613686501</v>
      </c>
      <c r="AK90" s="18">
        <v>0</v>
      </c>
      <c r="AL90" s="18">
        <v>0</v>
      </c>
      <c r="AM90" s="18">
        <v>0</v>
      </c>
      <c r="AN90" s="18">
        <v>0</v>
      </c>
      <c r="AO90" s="19">
        <v>3247.9423868312801</v>
      </c>
      <c r="AP90" s="18">
        <v>0</v>
      </c>
      <c r="AQ90" s="18">
        <v>0</v>
      </c>
      <c r="AR90" s="19">
        <v>105233.33333333299</v>
      </c>
      <c r="AS90" s="18">
        <v>0</v>
      </c>
      <c r="AT90" s="18">
        <v>0</v>
      </c>
      <c r="AU90" s="18">
        <v>0</v>
      </c>
      <c r="AV90" s="18">
        <v>0</v>
      </c>
      <c r="AW90" s="18">
        <v>0</v>
      </c>
      <c r="AX90" s="18">
        <v>0</v>
      </c>
      <c r="AY90" s="19">
        <v>1407.8037904124899</v>
      </c>
      <c r="AZ90" s="18">
        <v>0</v>
      </c>
      <c r="BA90" s="19">
        <v>15590.123456790099</v>
      </c>
      <c r="BB90" s="19">
        <v>28062.222222222201</v>
      </c>
      <c r="BC90" s="19">
        <v>22154.385964912301</v>
      </c>
      <c r="BD90" s="19">
        <v>131541.66666666701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9">
        <v>5928.6384976525796</v>
      </c>
      <c r="BN90" s="18">
        <v>0</v>
      </c>
      <c r="BO90" s="18">
        <v>0</v>
      </c>
      <c r="BP90" s="18">
        <v>0</v>
      </c>
      <c r="BQ90" s="19">
        <v>10102.4</v>
      </c>
      <c r="BR90" s="18">
        <v>0</v>
      </c>
      <c r="BS90" s="19">
        <v>2971.2941176470599</v>
      </c>
      <c r="BT90" s="18">
        <v>0</v>
      </c>
      <c r="BU90" s="19">
        <v>2104.6666666666702</v>
      </c>
      <c r="BV90" s="18">
        <v>0</v>
      </c>
      <c r="BW90" s="18">
        <v>0</v>
      </c>
      <c r="BX90" s="18">
        <v>0</v>
      </c>
      <c r="BY90" s="18">
        <v>0</v>
      </c>
      <c r="BZ90" s="18">
        <v>0</v>
      </c>
      <c r="CA90" s="18">
        <v>0</v>
      </c>
      <c r="CB90" s="18">
        <v>0</v>
      </c>
      <c r="CC90" s="19">
        <v>6314</v>
      </c>
      <c r="CD90" s="19">
        <v>7094.3820224719093</v>
      </c>
      <c r="CE90" s="19">
        <v>2698.2905982905986</v>
      </c>
      <c r="CF90" s="18">
        <v>0</v>
      </c>
      <c r="CG90" s="19">
        <v>1979.3103448275863</v>
      </c>
      <c r="CH90" s="19">
        <v>15400</v>
      </c>
      <c r="CI90" s="19">
        <v>9743.8271604938291</v>
      </c>
      <c r="CJ90" s="19">
        <v>6632.3529411764703</v>
      </c>
      <c r="CK90" s="19">
        <v>6745.7264957264961</v>
      </c>
      <c r="CL90" s="19">
        <v>8578.8043478260879</v>
      </c>
      <c r="CM90" s="18">
        <v>0</v>
      </c>
      <c r="CN90" s="18">
        <v>0</v>
      </c>
      <c r="CO90" s="18">
        <v>0</v>
      </c>
      <c r="CP90" s="18">
        <v>0</v>
      </c>
      <c r="CQ90" s="19">
        <v>10665.540540540542</v>
      </c>
      <c r="CR90" s="18">
        <v>0</v>
      </c>
      <c r="CS90" s="18">
        <v>0</v>
      </c>
      <c r="CT90" s="19">
        <v>8532.4324324324316</v>
      </c>
      <c r="CU90" s="19">
        <v>4126.7973856209101</v>
      </c>
      <c r="CV90" s="19">
        <v>12356.1643835616</v>
      </c>
      <c r="CW90" s="19">
        <v>5846.2962962963002</v>
      </c>
      <c r="CX90" s="18">
        <v>0</v>
      </c>
      <c r="CY90" s="18">
        <v>0</v>
      </c>
      <c r="CZ90" s="19">
        <v>10980.869565217399</v>
      </c>
      <c r="DA90" s="19">
        <v>18942</v>
      </c>
      <c r="DB90" s="18">
        <v>0</v>
      </c>
      <c r="DC90" s="19">
        <v>46979.166666666672</v>
      </c>
      <c r="DD90" s="18">
        <v>0</v>
      </c>
      <c r="DE90" s="19">
        <v>12142.307692307691</v>
      </c>
      <c r="DF90" s="18">
        <v>0</v>
      </c>
      <c r="DG90" s="19">
        <v>8673.0769230769238</v>
      </c>
      <c r="DH90" s="18">
        <v>0</v>
      </c>
      <c r="DI90" s="19">
        <v>23916.666666666668</v>
      </c>
      <c r="DJ90" s="19">
        <v>9865.625</v>
      </c>
      <c r="DK90" s="18">
        <v>155901.234567901</v>
      </c>
      <c r="DL90" s="18">
        <v>0</v>
      </c>
      <c r="DM90" s="18">
        <v>7516.6666666666697</v>
      </c>
      <c r="DN90" s="18">
        <v>0</v>
      </c>
      <c r="DO90" s="18">
        <v>0</v>
      </c>
      <c r="DP90" s="18">
        <v>0</v>
      </c>
      <c r="DQ90" s="18">
        <v>0</v>
      </c>
      <c r="DR90" s="18">
        <v>0</v>
      </c>
      <c r="DS90" s="18">
        <v>0</v>
      </c>
      <c r="DT90" s="19">
        <v>1697.3118279569892</v>
      </c>
      <c r="DU90" s="19">
        <v>2529.6474358974356</v>
      </c>
      <c r="DV90" s="18">
        <v>1544.5205479452056</v>
      </c>
      <c r="DW90" s="19">
        <v>3316.1764705882356</v>
      </c>
      <c r="DX90" s="18">
        <v>0</v>
      </c>
      <c r="DY90" s="18">
        <v>0</v>
      </c>
      <c r="DZ90" s="18">
        <v>0</v>
      </c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</row>
    <row r="91" spans="1:238">
      <c r="A91" s="12" t="s">
        <v>65</v>
      </c>
      <c r="B91" s="13" t="s">
        <v>42</v>
      </c>
      <c r="C91" s="14">
        <f t="shared" si="7"/>
        <v>11</v>
      </c>
      <c r="D91" s="15">
        <v>9.4017094017094021</v>
      </c>
      <c r="E91" s="16">
        <f t="shared" si="8"/>
        <v>4586.4406779661012</v>
      </c>
      <c r="F91" s="17">
        <f t="shared" si="9"/>
        <v>140.6683975877817</v>
      </c>
      <c r="G91" s="17">
        <v>0</v>
      </c>
      <c r="H91" s="17">
        <v>288.03143148631045</v>
      </c>
      <c r="I91" s="17">
        <v>124.46089491080636</v>
      </c>
      <c r="J91" s="17"/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9">
        <v>482.675585284281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9">
        <v>471.633986928105</v>
      </c>
      <c r="BF91" s="18">
        <v>0</v>
      </c>
      <c r="BG91" s="18">
        <v>0</v>
      </c>
      <c r="BH91" s="18">
        <v>0</v>
      </c>
      <c r="BI91" s="18">
        <v>0</v>
      </c>
      <c r="BJ91" s="19">
        <v>2886.4</v>
      </c>
      <c r="BK91" s="18">
        <v>0</v>
      </c>
      <c r="BL91" s="18">
        <v>0</v>
      </c>
      <c r="BM91" s="18">
        <v>0</v>
      </c>
      <c r="BN91" s="19">
        <v>1738.7951807228901</v>
      </c>
      <c r="BO91" s="19">
        <v>2624</v>
      </c>
      <c r="BP91" s="18">
        <v>0</v>
      </c>
      <c r="BQ91" s="18">
        <v>0</v>
      </c>
      <c r="BR91" s="18">
        <v>0</v>
      </c>
      <c r="BS91" s="18">
        <v>0</v>
      </c>
      <c r="BT91" s="18">
        <v>0</v>
      </c>
      <c r="BU91" s="19">
        <v>721.6</v>
      </c>
      <c r="BV91" s="19">
        <v>756.92307692307702</v>
      </c>
      <c r="BW91" s="18">
        <v>0</v>
      </c>
      <c r="BX91" s="18">
        <v>0</v>
      </c>
      <c r="BY91" s="18">
        <v>0</v>
      </c>
      <c r="BZ91" s="18">
        <v>0</v>
      </c>
      <c r="CA91" s="18">
        <v>0</v>
      </c>
      <c r="CB91" s="19">
        <v>975.13513513513499</v>
      </c>
      <c r="CC91" s="18">
        <v>0</v>
      </c>
      <c r="CD91" s="18">
        <v>0</v>
      </c>
      <c r="CE91" s="18">
        <v>0</v>
      </c>
      <c r="CF91" s="18">
        <v>0</v>
      </c>
      <c r="CG91" s="18">
        <v>0</v>
      </c>
      <c r="CH91" s="18">
        <v>0</v>
      </c>
      <c r="CI91" s="18">
        <v>0</v>
      </c>
      <c r="CJ91" s="18">
        <v>0</v>
      </c>
      <c r="CK91" s="18">
        <v>0</v>
      </c>
      <c r="CL91" s="18">
        <v>0</v>
      </c>
      <c r="CM91" s="18">
        <v>0</v>
      </c>
      <c r="CN91" s="18">
        <v>0</v>
      </c>
      <c r="CO91" s="18">
        <v>0</v>
      </c>
      <c r="CP91" s="18">
        <v>0</v>
      </c>
      <c r="CQ91" s="18">
        <v>0</v>
      </c>
      <c r="CR91" s="18"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8">
        <v>0</v>
      </c>
      <c r="CZ91" s="18">
        <v>0</v>
      </c>
      <c r="DA91" s="18">
        <v>0</v>
      </c>
      <c r="DB91" s="18">
        <v>0</v>
      </c>
      <c r="DC91" s="18">
        <v>0</v>
      </c>
      <c r="DD91" s="19">
        <v>4586.4406779661012</v>
      </c>
      <c r="DE91" s="18">
        <v>0</v>
      </c>
      <c r="DF91" s="18">
        <v>0</v>
      </c>
      <c r="DG91" s="18">
        <v>0</v>
      </c>
      <c r="DH91" s="18">
        <v>0</v>
      </c>
      <c r="DI91" s="18">
        <v>0</v>
      </c>
      <c r="DJ91" s="18">
        <v>0</v>
      </c>
      <c r="DK91" s="19">
        <v>0</v>
      </c>
      <c r="DL91" s="19">
        <v>0</v>
      </c>
      <c r="DM91" s="19">
        <v>0</v>
      </c>
      <c r="DN91" s="18">
        <v>0</v>
      </c>
      <c r="DO91" s="18">
        <v>0</v>
      </c>
      <c r="DP91" s="18">
        <v>0</v>
      </c>
      <c r="DQ91" s="18">
        <v>0</v>
      </c>
      <c r="DR91" s="18">
        <v>0</v>
      </c>
      <c r="DS91" s="18">
        <v>0</v>
      </c>
      <c r="DT91" s="18">
        <v>0</v>
      </c>
      <c r="DU91" s="19">
        <v>867.30769230769226</v>
      </c>
      <c r="DV91" s="18">
        <v>0</v>
      </c>
      <c r="DW91" s="18">
        <v>0</v>
      </c>
      <c r="DX91" s="18">
        <v>0</v>
      </c>
      <c r="DY91" s="18">
        <v>0</v>
      </c>
      <c r="DZ91" s="19">
        <v>769.29637526652459</v>
      </c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</row>
    <row r="92" spans="1:238">
      <c r="A92" s="12" t="s">
        <v>66</v>
      </c>
      <c r="B92" s="13" t="s">
        <v>42</v>
      </c>
      <c r="C92" s="14">
        <f t="shared" si="7"/>
        <v>8</v>
      </c>
      <c r="D92" s="15">
        <v>5.1282051282051277</v>
      </c>
      <c r="E92" s="16">
        <f t="shared" si="8"/>
        <v>324720</v>
      </c>
      <c r="F92" s="17">
        <f t="shared" si="9"/>
        <v>3462.9072367631311</v>
      </c>
      <c r="G92" s="17">
        <v>0</v>
      </c>
      <c r="H92" s="17">
        <v>100.54462410472621</v>
      </c>
      <c r="I92" s="17">
        <v>8236.574346394018</v>
      </c>
      <c r="J92" s="17"/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  <c r="AT92" s="18">
        <v>0</v>
      </c>
      <c r="AU92" s="18">
        <v>0</v>
      </c>
      <c r="AV92" s="18">
        <v>0</v>
      </c>
      <c r="AW92" s="18">
        <v>0</v>
      </c>
      <c r="AX92" s="18">
        <v>0</v>
      </c>
      <c r="AY92" s="19">
        <v>1810.03344481605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>
        <v>0</v>
      </c>
      <c r="BS92" s="19">
        <v>1910.11764705882</v>
      </c>
      <c r="BT92" s="18">
        <v>0</v>
      </c>
      <c r="BU92" s="18">
        <v>0</v>
      </c>
      <c r="BV92" s="18">
        <v>0</v>
      </c>
      <c r="BW92" s="18">
        <v>0</v>
      </c>
      <c r="BX92" s="18">
        <v>0</v>
      </c>
      <c r="BY92" s="18">
        <v>0</v>
      </c>
      <c r="BZ92" s="18">
        <v>0</v>
      </c>
      <c r="CA92" s="18">
        <v>0</v>
      </c>
      <c r="CB92" s="18">
        <v>0</v>
      </c>
      <c r="CC92" s="18">
        <v>0</v>
      </c>
      <c r="CD92" s="18">
        <v>0</v>
      </c>
      <c r="CE92" s="18">
        <v>0</v>
      </c>
      <c r="CF92" s="18">
        <v>0</v>
      </c>
      <c r="CG92" s="18">
        <v>0</v>
      </c>
      <c r="CH92" s="18">
        <v>0</v>
      </c>
      <c r="CI92" s="18">
        <v>0</v>
      </c>
      <c r="CJ92" s="18">
        <v>0</v>
      </c>
      <c r="CK92" s="18">
        <v>0</v>
      </c>
      <c r="CL92" s="18">
        <v>0</v>
      </c>
      <c r="CM92" s="19">
        <v>3560.5263157894738</v>
      </c>
      <c r="CN92" s="18">
        <v>0</v>
      </c>
      <c r="CO92" s="18">
        <v>0</v>
      </c>
      <c r="CP92" s="18">
        <v>0</v>
      </c>
      <c r="CQ92" s="18">
        <v>0</v>
      </c>
      <c r="CR92" s="18">
        <v>0</v>
      </c>
      <c r="CS92" s="18">
        <v>0</v>
      </c>
      <c r="CT92" s="18">
        <v>0</v>
      </c>
      <c r="CU92" s="18">
        <v>0</v>
      </c>
      <c r="CV92" s="18">
        <v>0</v>
      </c>
      <c r="CW92" s="18">
        <v>0</v>
      </c>
      <c r="CX92" s="18">
        <v>0</v>
      </c>
      <c r="CY92" s="18">
        <v>0</v>
      </c>
      <c r="CZ92" s="18">
        <v>0</v>
      </c>
      <c r="DA92" s="18">
        <v>0</v>
      </c>
      <c r="DB92" s="18">
        <v>0</v>
      </c>
      <c r="DC92" s="19">
        <v>12080.357142857143</v>
      </c>
      <c r="DD92" s="19">
        <v>17199.152542372882</v>
      </c>
      <c r="DE92" s="19">
        <v>15611.538461538461</v>
      </c>
      <c r="DF92" s="18">
        <v>0</v>
      </c>
      <c r="DG92" s="18">
        <v>0</v>
      </c>
      <c r="DH92" s="18">
        <v>0</v>
      </c>
      <c r="DI92" s="18">
        <v>0</v>
      </c>
      <c r="DJ92" s="18">
        <v>0</v>
      </c>
      <c r="DK92" s="18">
        <v>0</v>
      </c>
      <c r="DL92" s="18">
        <v>324720</v>
      </c>
      <c r="DM92" s="18">
        <v>38657.142857142899</v>
      </c>
      <c r="DN92" s="18">
        <v>0</v>
      </c>
      <c r="DO92" s="18">
        <v>0</v>
      </c>
      <c r="DP92" s="18">
        <v>0</v>
      </c>
      <c r="DQ92" s="18">
        <v>0</v>
      </c>
      <c r="DR92" s="18">
        <v>0</v>
      </c>
      <c r="DS92" s="18">
        <v>0</v>
      </c>
      <c r="DT92" s="18">
        <v>0</v>
      </c>
      <c r="DU92" s="18">
        <v>0</v>
      </c>
      <c r="DV92" s="18">
        <v>0</v>
      </c>
      <c r="DW92" s="18">
        <v>0</v>
      </c>
      <c r="DX92" s="18">
        <v>0</v>
      </c>
      <c r="DY92" s="18">
        <v>0</v>
      </c>
      <c r="DZ92" s="18">
        <v>0</v>
      </c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</row>
    <row r="93" spans="1:238">
      <c r="A93" s="12" t="s">
        <v>75</v>
      </c>
      <c r="B93" s="13" t="s">
        <v>42</v>
      </c>
      <c r="C93" s="14">
        <f t="shared" si="7"/>
        <v>6</v>
      </c>
      <c r="D93" s="15">
        <v>4.2735042735042734</v>
      </c>
      <c r="E93" s="16">
        <f t="shared" si="8"/>
        <v>1208.0357142857099</v>
      </c>
      <c r="F93" s="17">
        <f t="shared" si="9"/>
        <v>29.528438399814636</v>
      </c>
      <c r="G93" s="17">
        <v>25.625</v>
      </c>
      <c r="H93" s="17">
        <v>0</v>
      </c>
      <c r="I93" s="17">
        <v>53.955752159555125</v>
      </c>
      <c r="J93" s="17"/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9">
        <v>845.625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>
        <v>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>
        <v>0</v>
      </c>
      <c r="BS93" s="18">
        <v>0</v>
      </c>
      <c r="BT93" s="18">
        <v>0</v>
      </c>
      <c r="BU93" s="18">
        <v>0</v>
      </c>
      <c r="BV93" s="18">
        <v>0</v>
      </c>
      <c r="BW93" s="18">
        <v>0</v>
      </c>
      <c r="BX93" s="18">
        <v>0</v>
      </c>
      <c r="BY93" s="18">
        <v>0</v>
      </c>
      <c r="BZ93" s="18">
        <v>0</v>
      </c>
      <c r="CA93" s="18">
        <v>0</v>
      </c>
      <c r="CB93" s="18">
        <v>0</v>
      </c>
      <c r="CC93" s="19">
        <v>338.25</v>
      </c>
      <c r="CD93" s="18">
        <v>0</v>
      </c>
      <c r="CE93" s="19">
        <v>433.65384615384619</v>
      </c>
      <c r="CF93" s="18">
        <v>0</v>
      </c>
      <c r="CG93" s="18">
        <v>0</v>
      </c>
      <c r="CH93" s="18">
        <v>0</v>
      </c>
      <c r="CI93" s="18">
        <v>0</v>
      </c>
      <c r="CJ93" s="18">
        <v>0</v>
      </c>
      <c r="CK93" s="18">
        <v>0</v>
      </c>
      <c r="CL93" s="18">
        <v>0</v>
      </c>
      <c r="CM93" s="19">
        <v>445.06578947368422</v>
      </c>
      <c r="CN93" s="18">
        <v>0</v>
      </c>
      <c r="CO93" s="18">
        <v>0</v>
      </c>
      <c r="CP93" s="18">
        <v>0</v>
      </c>
      <c r="CQ93" s="18">
        <v>0</v>
      </c>
      <c r="CR93" s="18"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8">
        <v>0</v>
      </c>
      <c r="CZ93" s="18">
        <v>0</v>
      </c>
      <c r="DA93" s="18">
        <v>0</v>
      </c>
      <c r="DB93" s="18">
        <v>0</v>
      </c>
      <c r="DC93" s="18">
        <v>0</v>
      </c>
      <c r="DD93" s="18">
        <v>0</v>
      </c>
      <c r="DE93" s="18">
        <v>0</v>
      </c>
      <c r="DF93" s="18">
        <v>0</v>
      </c>
      <c r="DG93" s="18">
        <v>0</v>
      </c>
      <c r="DH93" s="18">
        <v>0</v>
      </c>
      <c r="DI93" s="18">
        <v>0</v>
      </c>
      <c r="DJ93" s="18">
        <v>0</v>
      </c>
      <c r="DK93" s="18">
        <v>0</v>
      </c>
      <c r="DL93" s="18">
        <v>0</v>
      </c>
      <c r="DM93" s="18">
        <v>1208.0357142857099</v>
      </c>
      <c r="DN93" s="18">
        <v>0</v>
      </c>
      <c r="DO93" s="18">
        <v>0</v>
      </c>
      <c r="DP93" s="18">
        <v>0</v>
      </c>
      <c r="DQ93" s="18">
        <v>0</v>
      </c>
      <c r="DR93" s="18">
        <v>0</v>
      </c>
      <c r="DS93" s="18">
        <v>0</v>
      </c>
      <c r="DT93" s="19">
        <v>272.7822580645161</v>
      </c>
      <c r="DU93" s="18">
        <v>0</v>
      </c>
      <c r="DV93" s="18">
        <v>0</v>
      </c>
      <c r="DW93" s="18">
        <v>0</v>
      </c>
      <c r="DX93" s="18">
        <v>0</v>
      </c>
      <c r="DY93" s="18">
        <v>0</v>
      </c>
      <c r="DZ93" s="18">
        <v>0</v>
      </c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</row>
    <row r="94" spans="1:238">
      <c r="A94" s="12" t="s">
        <v>112</v>
      </c>
      <c r="B94" s="13" t="s">
        <v>42</v>
      </c>
      <c r="C94" s="14">
        <f t="shared" si="7"/>
        <v>2</v>
      </c>
      <c r="D94" s="15">
        <v>1.7094017094017095</v>
      </c>
      <c r="E94" s="16">
        <f t="shared" si="8"/>
        <v>4274.18300653595</v>
      </c>
      <c r="F94" s="17">
        <f t="shared" si="9"/>
        <v>64.917026846580939</v>
      </c>
      <c r="G94" s="17">
        <v>0</v>
      </c>
      <c r="H94" s="17">
        <v>0</v>
      </c>
      <c r="I94" s="17">
        <v>155.80086443179425</v>
      </c>
      <c r="J94" s="17"/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  <c r="AT94" s="18">
        <v>0</v>
      </c>
      <c r="AU94" s="18">
        <v>0</v>
      </c>
      <c r="AV94" s="18">
        <v>0</v>
      </c>
      <c r="AW94" s="18">
        <v>0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0</v>
      </c>
      <c r="BO94" s="18">
        <v>0</v>
      </c>
      <c r="BP94" s="18">
        <v>0</v>
      </c>
      <c r="BQ94" s="18">
        <v>0</v>
      </c>
      <c r="BR94" s="18">
        <v>0</v>
      </c>
      <c r="BS94" s="18">
        <v>0</v>
      </c>
      <c r="BT94" s="18">
        <v>0</v>
      </c>
      <c r="BU94" s="18">
        <v>0</v>
      </c>
      <c r="BV94" s="18">
        <v>0</v>
      </c>
      <c r="BW94" s="18">
        <v>0</v>
      </c>
      <c r="BX94" s="18">
        <v>0</v>
      </c>
      <c r="BY94" s="18">
        <v>0</v>
      </c>
      <c r="BZ94" s="18">
        <v>0</v>
      </c>
      <c r="CA94" s="18">
        <v>0</v>
      </c>
      <c r="CB94" s="18">
        <v>0</v>
      </c>
      <c r="CC94" s="18">
        <v>0</v>
      </c>
      <c r="CD94" s="18">
        <v>0</v>
      </c>
      <c r="CE94" s="18">
        <v>0</v>
      </c>
      <c r="CF94" s="18">
        <v>0</v>
      </c>
      <c r="CG94" s="18">
        <v>0</v>
      </c>
      <c r="CH94" s="18">
        <v>0</v>
      </c>
      <c r="CI94" s="18">
        <v>0</v>
      </c>
      <c r="CJ94" s="18">
        <v>0</v>
      </c>
      <c r="CK94" s="18">
        <v>0</v>
      </c>
      <c r="CL94" s="18">
        <v>0</v>
      </c>
      <c r="CM94" s="18">
        <v>0</v>
      </c>
      <c r="CN94" s="18">
        <v>0</v>
      </c>
      <c r="CO94" s="18">
        <v>0</v>
      </c>
      <c r="CP94" s="18">
        <v>0</v>
      </c>
      <c r="CQ94" s="18">
        <v>0</v>
      </c>
      <c r="CR94" s="18">
        <v>0</v>
      </c>
      <c r="CS94" s="18">
        <v>0</v>
      </c>
      <c r="CT94" s="18">
        <v>0</v>
      </c>
      <c r="CU94" s="19">
        <v>4274.18300653595</v>
      </c>
      <c r="CV94" s="18">
        <v>0</v>
      </c>
      <c r="CW94" s="18">
        <v>0</v>
      </c>
      <c r="CX94" s="18">
        <v>0</v>
      </c>
      <c r="CY94" s="18">
        <v>0</v>
      </c>
      <c r="CZ94" s="18">
        <v>0</v>
      </c>
      <c r="DA94" s="18">
        <v>0</v>
      </c>
      <c r="DB94" s="18">
        <v>0</v>
      </c>
      <c r="DC94" s="18">
        <v>0</v>
      </c>
      <c r="DD94" s="18">
        <v>0</v>
      </c>
      <c r="DE94" s="18">
        <v>0</v>
      </c>
      <c r="DF94" s="18">
        <v>0</v>
      </c>
      <c r="DG94" s="18">
        <v>0</v>
      </c>
      <c r="DH94" s="18">
        <v>0</v>
      </c>
      <c r="DI94" s="18">
        <v>0</v>
      </c>
      <c r="DJ94" s="18">
        <v>0</v>
      </c>
      <c r="DK94" s="18">
        <v>0</v>
      </c>
      <c r="DL94" s="18">
        <v>0</v>
      </c>
      <c r="DM94" s="18">
        <v>0</v>
      </c>
      <c r="DN94" s="18">
        <v>0</v>
      </c>
      <c r="DO94" s="18">
        <v>0</v>
      </c>
      <c r="DP94" s="18">
        <v>0</v>
      </c>
      <c r="DQ94" s="18">
        <v>0</v>
      </c>
      <c r="DR94" s="18">
        <v>0</v>
      </c>
      <c r="DS94" s="18">
        <v>0</v>
      </c>
      <c r="DT94" s="19">
        <v>3515.8602150537631</v>
      </c>
      <c r="DU94" s="18">
        <v>0</v>
      </c>
      <c r="DV94" s="18">
        <v>0</v>
      </c>
      <c r="DW94" s="18">
        <v>0</v>
      </c>
      <c r="DX94" s="18">
        <v>0</v>
      </c>
      <c r="DY94" s="18">
        <v>0</v>
      </c>
      <c r="DZ94" s="18">
        <v>0</v>
      </c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</row>
    <row r="95" spans="1:238">
      <c r="A95" s="12" t="s">
        <v>51</v>
      </c>
      <c r="B95" s="13" t="s">
        <v>42</v>
      </c>
      <c r="C95" s="14">
        <f t="shared" si="7"/>
        <v>15</v>
      </c>
      <c r="D95" s="15">
        <v>12.820512820512819</v>
      </c>
      <c r="E95" s="16">
        <f t="shared" si="8"/>
        <v>13073.168103448301</v>
      </c>
      <c r="F95" s="17">
        <f t="shared" si="9"/>
        <v>467.37500872514153</v>
      </c>
      <c r="G95" s="17">
        <v>761.48841776360302</v>
      </c>
      <c r="H95" s="17">
        <v>75.129177456031897</v>
      </c>
      <c r="I95" s="17">
        <v>563.52207389889804</v>
      </c>
      <c r="J95" s="17"/>
      <c r="K95" s="19">
        <v>3201.0290237467002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9">
        <v>2166.4107142857101</v>
      </c>
      <c r="S95" s="18">
        <v>0</v>
      </c>
      <c r="T95" s="19">
        <v>13073.168103448301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9">
        <v>1907.5314465408801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9">
        <v>3815.0628930817602</v>
      </c>
      <c r="AI95" s="18">
        <v>0</v>
      </c>
      <c r="AJ95" s="18">
        <v>0</v>
      </c>
      <c r="AK95" s="18">
        <v>0</v>
      </c>
      <c r="AL95" s="19">
        <v>965.91560509554097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  <c r="AT95" s="18">
        <v>0</v>
      </c>
      <c r="AU95" s="18">
        <v>0</v>
      </c>
      <c r="AV95" s="18">
        <v>0</v>
      </c>
      <c r="AW95" s="18">
        <v>0</v>
      </c>
      <c r="AX95" s="18">
        <v>0</v>
      </c>
      <c r="AY95" s="19">
        <v>1352.4972129319999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0</v>
      </c>
      <c r="BH95" s="18">
        <v>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0</v>
      </c>
      <c r="BO95" s="18">
        <v>0</v>
      </c>
      <c r="BP95" s="18">
        <v>0</v>
      </c>
      <c r="BQ95" s="18">
        <v>0</v>
      </c>
      <c r="BR95" s="18">
        <v>0</v>
      </c>
      <c r="BS95" s="19">
        <v>1427.2823529411801</v>
      </c>
      <c r="BT95" s="18">
        <v>0</v>
      </c>
      <c r="BU95" s="18">
        <v>0</v>
      </c>
      <c r="BV95" s="18">
        <v>0</v>
      </c>
      <c r="BW95" s="18">
        <v>0</v>
      </c>
      <c r="BX95" s="18">
        <v>0</v>
      </c>
      <c r="BY95" s="18">
        <v>0</v>
      </c>
      <c r="BZ95" s="18">
        <v>0</v>
      </c>
      <c r="CA95" s="18">
        <v>0</v>
      </c>
      <c r="CB95" s="18">
        <v>0</v>
      </c>
      <c r="CC95" s="19">
        <v>4043.9666666666667</v>
      </c>
      <c r="CD95" s="18">
        <v>0</v>
      </c>
      <c r="CE95" s="19">
        <v>2592.2863247863252</v>
      </c>
      <c r="CF95" s="18">
        <v>0</v>
      </c>
      <c r="CG95" s="18">
        <v>0</v>
      </c>
      <c r="CH95" s="18">
        <v>0</v>
      </c>
      <c r="CI95" s="18">
        <v>0</v>
      </c>
      <c r="CJ95" s="18">
        <v>0</v>
      </c>
      <c r="CK95" s="18">
        <v>0</v>
      </c>
      <c r="CL95" s="18">
        <v>0</v>
      </c>
      <c r="CM95" s="19">
        <v>2660.5043859649122</v>
      </c>
      <c r="CN95" s="18">
        <v>0</v>
      </c>
      <c r="CO95" s="19">
        <v>2414.7890127388537</v>
      </c>
      <c r="CP95" s="18">
        <v>0</v>
      </c>
      <c r="CQ95" s="18">
        <v>0</v>
      </c>
      <c r="CR95" s="18">
        <v>0</v>
      </c>
      <c r="CS95" s="18">
        <v>0</v>
      </c>
      <c r="CT95" s="18">
        <v>0</v>
      </c>
      <c r="CU95" s="19">
        <v>1982.33660130719</v>
      </c>
      <c r="CV95" s="18">
        <v>0</v>
      </c>
      <c r="CW95" s="18">
        <v>0</v>
      </c>
      <c r="CX95" s="18">
        <v>0</v>
      </c>
      <c r="CY95" s="18">
        <v>0</v>
      </c>
      <c r="CZ95" s="18">
        <v>0</v>
      </c>
      <c r="DA95" s="18">
        <v>0</v>
      </c>
      <c r="DB95" s="18">
        <v>0</v>
      </c>
      <c r="DC95" s="18">
        <v>0</v>
      </c>
      <c r="DD95" s="19">
        <v>12851.588983050848</v>
      </c>
      <c r="DE95" s="18">
        <v>0</v>
      </c>
      <c r="DF95" s="18">
        <v>0</v>
      </c>
      <c r="DG95" s="18">
        <v>0</v>
      </c>
      <c r="DH95" s="18">
        <v>0</v>
      </c>
      <c r="DI95" s="18">
        <v>0</v>
      </c>
      <c r="DJ95" s="18">
        <v>0</v>
      </c>
      <c r="DK95" s="18">
        <v>0</v>
      </c>
      <c r="DL95" s="18">
        <v>0</v>
      </c>
      <c r="DM95" s="18">
        <v>0</v>
      </c>
      <c r="DN95" s="18">
        <v>0</v>
      </c>
      <c r="DO95" s="18">
        <v>0</v>
      </c>
      <c r="DP95" s="18">
        <v>0</v>
      </c>
      <c r="DQ95" s="18">
        <v>0</v>
      </c>
      <c r="DR95" s="18">
        <v>0</v>
      </c>
      <c r="DS95" s="18">
        <v>0</v>
      </c>
      <c r="DT95" s="19">
        <v>1630.6317204301074</v>
      </c>
      <c r="DU95" s="18">
        <v>0</v>
      </c>
      <c r="DV95" s="18">
        <v>0</v>
      </c>
      <c r="DW95" s="18">
        <v>0</v>
      </c>
      <c r="DX95" s="18">
        <v>0</v>
      </c>
      <c r="DY95" s="18">
        <v>0</v>
      </c>
      <c r="DZ95" s="18">
        <v>0</v>
      </c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</row>
    <row r="96" spans="1:238">
      <c r="A96" s="12" t="s">
        <v>132</v>
      </c>
      <c r="B96" s="13" t="s">
        <v>42</v>
      </c>
      <c r="C96" s="14">
        <f t="shared" si="7"/>
        <v>1</v>
      </c>
      <c r="D96" s="15">
        <v>0.85470085470085477</v>
      </c>
      <c r="E96" s="16">
        <f t="shared" si="8"/>
        <v>305.51612903225799</v>
      </c>
      <c r="F96" s="17">
        <f t="shared" si="9"/>
        <v>2.5459677419354834</v>
      </c>
      <c r="G96" s="17">
        <v>0</v>
      </c>
      <c r="H96" s="17">
        <v>8.257192676547513</v>
      </c>
      <c r="I96" s="17">
        <v>0</v>
      </c>
      <c r="J96" s="17"/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  <c r="AT96" s="18">
        <v>0</v>
      </c>
      <c r="AU96" s="18">
        <v>0</v>
      </c>
      <c r="AV96" s="18">
        <v>0</v>
      </c>
      <c r="AW96" s="18">
        <v>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>
        <v>0</v>
      </c>
      <c r="BS96" s="18">
        <v>0</v>
      </c>
      <c r="BT96" s="19">
        <v>305.51612903225799</v>
      </c>
      <c r="BU96" s="18">
        <v>0</v>
      </c>
      <c r="BV96" s="18">
        <v>0</v>
      </c>
      <c r="BW96" s="18">
        <v>0</v>
      </c>
      <c r="BX96" s="18">
        <v>0</v>
      </c>
      <c r="BY96" s="18">
        <v>0</v>
      </c>
      <c r="BZ96" s="18">
        <v>0</v>
      </c>
      <c r="CA96" s="18">
        <v>0</v>
      </c>
      <c r="CB96" s="18">
        <v>0</v>
      </c>
      <c r="CC96" s="20">
        <v>0</v>
      </c>
      <c r="CD96" s="20">
        <v>0</v>
      </c>
      <c r="CE96" s="20">
        <v>0</v>
      </c>
      <c r="CF96" s="20">
        <v>0</v>
      </c>
      <c r="CG96" s="20">
        <v>0</v>
      </c>
      <c r="CH96" s="20">
        <v>0</v>
      </c>
      <c r="CI96" s="20">
        <v>0</v>
      </c>
      <c r="CJ96" s="20">
        <v>0</v>
      </c>
      <c r="CK96" s="20">
        <v>0</v>
      </c>
      <c r="CL96" s="20">
        <v>0</v>
      </c>
      <c r="CM96" s="20">
        <v>0</v>
      </c>
      <c r="CN96" s="18">
        <v>0</v>
      </c>
      <c r="CO96" s="20">
        <v>0</v>
      </c>
      <c r="CP96" s="20">
        <v>0</v>
      </c>
      <c r="CQ96" s="20">
        <v>0</v>
      </c>
      <c r="CR96" s="20">
        <v>0</v>
      </c>
      <c r="CS96" s="20">
        <v>0</v>
      </c>
      <c r="CT96" s="20">
        <v>0</v>
      </c>
      <c r="CU96" s="20">
        <v>0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18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  <c r="DV96" s="18">
        <v>0</v>
      </c>
      <c r="DW96" s="20">
        <v>0</v>
      </c>
      <c r="DX96" s="20">
        <v>0</v>
      </c>
      <c r="DY96" s="20">
        <v>0</v>
      </c>
      <c r="DZ96" s="20">
        <v>0</v>
      </c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</row>
    <row r="97" spans="1:238">
      <c r="A97" s="12" t="s">
        <v>67</v>
      </c>
      <c r="B97" s="13" t="s">
        <v>42</v>
      </c>
      <c r="C97" s="14">
        <f t="shared" si="7"/>
        <v>9</v>
      </c>
      <c r="D97" s="15">
        <v>7.6923076923076925</v>
      </c>
      <c r="E97" s="16">
        <f t="shared" si="8"/>
        <v>7121.0526315789502</v>
      </c>
      <c r="F97" s="17">
        <f t="shared" si="9"/>
        <v>180.74159011860408</v>
      </c>
      <c r="G97" s="17">
        <v>43.271767810026361</v>
      </c>
      <c r="H97" s="17">
        <v>218.03260750629178</v>
      </c>
      <c r="I97" s="17">
        <v>243.8763199753765</v>
      </c>
      <c r="J97" s="17"/>
      <c r="K97" s="19">
        <v>1427.96833773087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  <c r="AT97" s="19">
        <v>7121.0526315789502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>
        <v>0</v>
      </c>
      <c r="BS97" s="18">
        <v>0</v>
      </c>
      <c r="BT97" s="18">
        <v>0</v>
      </c>
      <c r="BU97" s="18">
        <v>0</v>
      </c>
      <c r="BV97" s="19">
        <v>946.15384615384596</v>
      </c>
      <c r="BW97" s="18">
        <v>0</v>
      </c>
      <c r="BX97" s="18">
        <v>0</v>
      </c>
      <c r="BY97" s="18">
        <v>0</v>
      </c>
      <c r="BZ97" s="18">
        <v>0</v>
      </c>
      <c r="CA97" s="18">
        <v>0</v>
      </c>
      <c r="CB97" s="18">
        <v>0</v>
      </c>
      <c r="CC97" s="18">
        <v>0</v>
      </c>
      <c r="CD97" s="18">
        <v>0</v>
      </c>
      <c r="CE97" s="18">
        <v>0</v>
      </c>
      <c r="CF97" s="18">
        <v>0</v>
      </c>
      <c r="CG97" s="18">
        <v>0</v>
      </c>
      <c r="CH97" s="18">
        <v>0</v>
      </c>
      <c r="CI97" s="18">
        <v>0</v>
      </c>
      <c r="CJ97" s="18">
        <v>0</v>
      </c>
      <c r="CK97" s="18">
        <v>0</v>
      </c>
      <c r="CL97" s="18">
        <v>0</v>
      </c>
      <c r="CM97" s="19">
        <v>1186.8421052631579</v>
      </c>
      <c r="CN97" s="18">
        <v>0</v>
      </c>
      <c r="CO97" s="19">
        <v>2154.4585987261148</v>
      </c>
      <c r="CP97" s="18">
        <v>0</v>
      </c>
      <c r="CQ97" s="18">
        <v>0</v>
      </c>
      <c r="CR97" s="18">
        <v>0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0</v>
      </c>
      <c r="CY97" s="18">
        <v>0</v>
      </c>
      <c r="CZ97" s="19">
        <v>2353.04347826087</v>
      </c>
      <c r="DA97" s="18">
        <v>0</v>
      </c>
      <c r="DB97" s="18">
        <v>0</v>
      </c>
      <c r="DC97" s="18">
        <v>0</v>
      </c>
      <c r="DD97" s="18">
        <v>0</v>
      </c>
      <c r="DE97" s="18">
        <v>0</v>
      </c>
      <c r="DF97" s="18">
        <v>0</v>
      </c>
      <c r="DG97" s="18">
        <v>0</v>
      </c>
      <c r="DH97" s="18">
        <v>0</v>
      </c>
      <c r="DI97" s="18">
        <v>0</v>
      </c>
      <c r="DJ97" s="18">
        <v>0</v>
      </c>
      <c r="DK97" s="19">
        <v>0</v>
      </c>
      <c r="DL97" s="19">
        <v>0</v>
      </c>
      <c r="DM97" s="19">
        <v>0</v>
      </c>
      <c r="DN97" s="18">
        <v>0</v>
      </c>
      <c r="DO97" s="18">
        <v>0</v>
      </c>
      <c r="DP97" s="18">
        <v>0</v>
      </c>
      <c r="DQ97" s="19">
        <v>3316.1764705882356</v>
      </c>
      <c r="DR97" s="18">
        <v>0</v>
      </c>
      <c r="DS97" s="18">
        <v>0</v>
      </c>
      <c r="DT97" s="18">
        <v>0</v>
      </c>
      <c r="DU97" s="18">
        <v>0</v>
      </c>
      <c r="DV97" s="18">
        <v>0</v>
      </c>
      <c r="DW97" s="18">
        <v>0</v>
      </c>
      <c r="DX97" s="19">
        <v>2221.6748768472908</v>
      </c>
      <c r="DY97" s="18">
        <v>0</v>
      </c>
      <c r="DZ97" s="19">
        <v>961.62046908315574</v>
      </c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</row>
    <row r="98" spans="1:238">
      <c r="A98" s="12" t="s">
        <v>133</v>
      </c>
      <c r="B98" s="13" t="s">
        <v>42</v>
      </c>
      <c r="C98" s="14">
        <f t="shared" si="7"/>
        <v>1</v>
      </c>
      <c r="D98" s="15">
        <v>0.85470085470085477</v>
      </c>
      <c r="E98" s="16">
        <f t="shared" si="8"/>
        <v>241.33779264214101</v>
      </c>
      <c r="F98" s="17">
        <f t="shared" si="9"/>
        <v>2.011148272017842</v>
      </c>
      <c r="G98" s="17">
        <v>0</v>
      </c>
      <c r="H98" s="17">
        <v>6.5226430443821899</v>
      </c>
      <c r="I98" s="17">
        <v>0</v>
      </c>
      <c r="J98" s="17"/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  <c r="AT98" s="18">
        <v>0</v>
      </c>
      <c r="AU98" s="18">
        <v>0</v>
      </c>
      <c r="AV98" s="18">
        <v>0</v>
      </c>
      <c r="AW98" s="18">
        <v>0</v>
      </c>
      <c r="AX98" s="18">
        <v>0</v>
      </c>
      <c r="AY98" s="19">
        <v>241.33779264214101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>
        <v>0</v>
      </c>
      <c r="BS98" s="18">
        <v>0</v>
      </c>
      <c r="BT98" s="18">
        <v>0</v>
      </c>
      <c r="BU98" s="18">
        <v>0</v>
      </c>
      <c r="BV98" s="18">
        <v>0</v>
      </c>
      <c r="BW98" s="18">
        <v>0</v>
      </c>
      <c r="BX98" s="18">
        <v>0</v>
      </c>
      <c r="BY98" s="18">
        <v>0</v>
      </c>
      <c r="BZ98" s="18">
        <v>0</v>
      </c>
      <c r="CA98" s="18">
        <v>0</v>
      </c>
      <c r="CB98" s="18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18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18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  <c r="DV98" s="18">
        <v>0</v>
      </c>
      <c r="DW98" s="20">
        <v>0</v>
      </c>
      <c r="DX98" s="20">
        <v>0</v>
      </c>
      <c r="DY98" s="20">
        <v>0</v>
      </c>
      <c r="DZ98" s="20">
        <v>0</v>
      </c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</row>
    <row r="99" spans="1:238">
      <c r="A99" s="12" t="s">
        <v>81</v>
      </c>
      <c r="B99" s="13" t="s">
        <v>42</v>
      </c>
      <c r="C99" s="14">
        <f t="shared" si="7"/>
        <v>3</v>
      </c>
      <c r="D99" s="15">
        <v>2.5641025641025639</v>
      </c>
      <c r="E99" s="16">
        <f t="shared" si="8"/>
        <v>43227.924528301897</v>
      </c>
      <c r="F99" s="17">
        <f t="shared" si="9"/>
        <v>520.19549719530869</v>
      </c>
      <c r="G99" s="17">
        <v>1309.9371069182394</v>
      </c>
      <c r="H99" s="17">
        <v>209.19284149013893</v>
      </c>
      <c r="I99" s="17">
        <v>229.108</v>
      </c>
      <c r="J99" s="17"/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9">
        <v>43227.924528301897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9">
        <v>7740.1351351351404</v>
      </c>
      <c r="AT99" s="18">
        <v>0</v>
      </c>
      <c r="AU99" s="18">
        <v>0</v>
      </c>
      <c r="AV99" s="18">
        <v>0</v>
      </c>
      <c r="AW99" s="18">
        <v>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18">
        <v>0</v>
      </c>
      <c r="BS99" s="18">
        <v>0</v>
      </c>
      <c r="BT99" s="18">
        <v>0</v>
      </c>
      <c r="BU99" s="18">
        <v>0</v>
      </c>
      <c r="BV99" s="18">
        <v>0</v>
      </c>
      <c r="BW99" s="18">
        <v>0</v>
      </c>
      <c r="BX99" s="18">
        <v>0</v>
      </c>
      <c r="BY99" s="18">
        <v>0</v>
      </c>
      <c r="BZ99" s="18">
        <v>0</v>
      </c>
      <c r="CA99" s="18">
        <v>0</v>
      </c>
      <c r="CB99" s="18">
        <v>0</v>
      </c>
      <c r="CC99" s="19">
        <v>11455.4</v>
      </c>
      <c r="CD99" s="18">
        <v>0</v>
      </c>
      <c r="CE99" s="18">
        <v>0</v>
      </c>
      <c r="CF99" s="18">
        <v>0</v>
      </c>
      <c r="CG99" s="18">
        <v>0</v>
      </c>
      <c r="CH99" s="18">
        <v>0</v>
      </c>
      <c r="CI99" s="18">
        <v>0</v>
      </c>
      <c r="CJ99" s="18">
        <v>0</v>
      </c>
      <c r="CK99" s="18">
        <v>0</v>
      </c>
      <c r="CL99" s="18">
        <v>0</v>
      </c>
      <c r="CM99" s="18">
        <v>0</v>
      </c>
      <c r="CN99" s="18">
        <v>0</v>
      </c>
      <c r="CO99" s="18">
        <v>0</v>
      </c>
      <c r="CP99" s="18">
        <v>0</v>
      </c>
      <c r="CQ99" s="18">
        <v>0</v>
      </c>
      <c r="CR99" s="18">
        <v>0</v>
      </c>
      <c r="CS99" s="18">
        <v>0</v>
      </c>
      <c r="CT99" s="18">
        <v>0</v>
      </c>
      <c r="CU99" s="18">
        <v>0</v>
      </c>
      <c r="CV99" s="18">
        <v>0</v>
      </c>
      <c r="CW99" s="18">
        <v>0</v>
      </c>
      <c r="CX99" s="18">
        <v>0</v>
      </c>
      <c r="CY99" s="18">
        <v>0</v>
      </c>
      <c r="CZ99" s="18">
        <v>0</v>
      </c>
      <c r="DA99" s="18">
        <v>0</v>
      </c>
      <c r="DB99" s="18">
        <v>0</v>
      </c>
      <c r="DC99" s="18">
        <v>0</v>
      </c>
      <c r="DD99" s="18">
        <v>0</v>
      </c>
      <c r="DE99" s="18">
        <v>0</v>
      </c>
      <c r="DF99" s="18">
        <v>0</v>
      </c>
      <c r="DG99" s="18">
        <v>0</v>
      </c>
      <c r="DH99" s="18">
        <v>0</v>
      </c>
      <c r="DI99" s="18">
        <v>0</v>
      </c>
      <c r="DJ99" s="18">
        <v>0</v>
      </c>
      <c r="DK99" s="18">
        <v>0</v>
      </c>
      <c r="DL99" s="18">
        <v>0</v>
      </c>
      <c r="DM99" s="18">
        <v>0</v>
      </c>
      <c r="DN99" s="18">
        <v>0</v>
      </c>
      <c r="DO99" s="18">
        <v>0</v>
      </c>
      <c r="DP99" s="18">
        <v>0</v>
      </c>
      <c r="DQ99" s="18">
        <v>0</v>
      </c>
      <c r="DR99" s="18">
        <v>0</v>
      </c>
      <c r="DS99" s="18">
        <v>0</v>
      </c>
      <c r="DT99" s="18">
        <v>0</v>
      </c>
      <c r="DU99" s="18">
        <v>0</v>
      </c>
      <c r="DV99" s="18">
        <v>0</v>
      </c>
      <c r="DW99" s="18">
        <v>0</v>
      </c>
      <c r="DX99" s="18">
        <v>0</v>
      </c>
      <c r="DY99" s="18">
        <v>0</v>
      </c>
      <c r="DZ99" s="18">
        <v>0</v>
      </c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</row>
    <row r="100" spans="1:238">
      <c r="A100" s="12" t="s">
        <v>134</v>
      </c>
      <c r="B100" s="13" t="s">
        <v>42</v>
      </c>
      <c r="C100" s="14">
        <f t="shared" si="7"/>
        <v>1</v>
      </c>
      <c r="D100" s="15">
        <v>0.85470085470085477</v>
      </c>
      <c r="E100" s="16">
        <f t="shared" si="8"/>
        <v>1189.9736147757301</v>
      </c>
      <c r="F100" s="17">
        <f t="shared" si="9"/>
        <v>9.9164467897977513</v>
      </c>
      <c r="G100" s="17">
        <v>36.059806508355457</v>
      </c>
      <c r="H100" s="17">
        <v>0</v>
      </c>
      <c r="I100" s="17">
        <v>0</v>
      </c>
      <c r="J100" s="17"/>
      <c r="K100" s="19">
        <v>1189.9736147757301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v>0</v>
      </c>
      <c r="AU100" s="18">
        <v>0</v>
      </c>
      <c r="AV100" s="18">
        <v>0</v>
      </c>
      <c r="AW100" s="18">
        <v>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18">
        <v>0</v>
      </c>
      <c r="BS100" s="18">
        <v>0</v>
      </c>
      <c r="BT100" s="18">
        <v>0</v>
      </c>
      <c r="BU100" s="18">
        <v>0</v>
      </c>
      <c r="BV100" s="18">
        <v>0</v>
      </c>
      <c r="BW100" s="18">
        <v>0</v>
      </c>
      <c r="BX100" s="18">
        <v>0</v>
      </c>
      <c r="BY100" s="18">
        <v>0</v>
      </c>
      <c r="BZ100" s="18">
        <v>0</v>
      </c>
      <c r="CA100" s="18">
        <v>0</v>
      </c>
      <c r="CB100" s="18">
        <v>0</v>
      </c>
      <c r="CC100" s="20">
        <v>0</v>
      </c>
      <c r="CD100" s="20">
        <v>0</v>
      </c>
      <c r="CE100" s="20">
        <v>0</v>
      </c>
      <c r="CF100" s="20">
        <v>0</v>
      </c>
      <c r="CG100" s="20">
        <v>0</v>
      </c>
      <c r="CH100" s="20">
        <v>0</v>
      </c>
      <c r="CI100" s="20">
        <v>0</v>
      </c>
      <c r="CJ100" s="20">
        <v>0</v>
      </c>
      <c r="CK100" s="20">
        <v>0</v>
      </c>
      <c r="CL100" s="20">
        <v>0</v>
      </c>
      <c r="CM100" s="20">
        <v>0</v>
      </c>
      <c r="CN100" s="18">
        <v>0</v>
      </c>
      <c r="CO100" s="20">
        <v>0</v>
      </c>
      <c r="CP100" s="20">
        <v>0</v>
      </c>
      <c r="CQ100" s="20">
        <v>0</v>
      </c>
      <c r="CR100" s="20">
        <v>0</v>
      </c>
      <c r="CS100" s="20">
        <v>0</v>
      </c>
      <c r="CT100" s="20">
        <v>0</v>
      </c>
      <c r="CU100" s="20">
        <v>0</v>
      </c>
      <c r="CV100" s="20">
        <v>0</v>
      </c>
      <c r="CW100" s="20">
        <v>0</v>
      </c>
      <c r="CX100" s="20">
        <v>0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18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  <c r="DV100" s="18">
        <v>0</v>
      </c>
      <c r="DW100" s="20">
        <v>0</v>
      </c>
      <c r="DX100" s="20">
        <v>0</v>
      </c>
      <c r="DY100" s="20">
        <v>0</v>
      </c>
      <c r="DZ100" s="20">
        <v>0</v>
      </c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</row>
    <row r="101" spans="1:238">
      <c r="A101" s="12" t="s">
        <v>47</v>
      </c>
      <c r="B101" s="13" t="s">
        <v>42</v>
      </c>
      <c r="C101" s="14">
        <f t="shared" si="7"/>
        <v>27</v>
      </c>
      <c r="D101" s="15">
        <v>20.512820512820511</v>
      </c>
      <c r="E101" s="16">
        <f t="shared" si="8"/>
        <v>162360</v>
      </c>
      <c r="F101" s="17">
        <f t="shared" si="9"/>
        <v>3731.3625530579779</v>
      </c>
      <c r="G101" s="17">
        <v>334.24285944810089</v>
      </c>
      <c r="H101" s="17">
        <v>690.40567078972924</v>
      </c>
      <c r="I101" s="17">
        <v>8223.7696437189989</v>
      </c>
      <c r="J101" s="17"/>
      <c r="K101" s="19">
        <v>2141.9525065963098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9">
        <v>1449.6428571428601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9">
        <v>2552.8301886792501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9">
        <v>2552.8301886792501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9">
        <v>2332.7586206896599</v>
      </c>
      <c r="AQ101" s="18">
        <v>0</v>
      </c>
      <c r="AR101" s="18">
        <v>0</v>
      </c>
      <c r="AS101" s="19">
        <v>914.18918918918905</v>
      </c>
      <c r="AT101" s="19">
        <v>10681.5789473684</v>
      </c>
      <c r="AU101" s="18">
        <v>0</v>
      </c>
      <c r="AV101" s="18">
        <v>0</v>
      </c>
      <c r="AW101" s="18">
        <v>0</v>
      </c>
      <c r="AX101" s="18">
        <v>0</v>
      </c>
      <c r="AY101" s="19">
        <v>905.01672240802702</v>
      </c>
      <c r="AZ101" s="18">
        <v>0</v>
      </c>
      <c r="BA101" s="18">
        <v>0</v>
      </c>
      <c r="BB101" s="19">
        <v>9020</v>
      </c>
      <c r="BC101" s="18">
        <v>0</v>
      </c>
      <c r="BD101" s="18">
        <v>0</v>
      </c>
      <c r="BE101" s="19">
        <v>2652.9411764705901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9">
        <v>1371.2837837837801</v>
      </c>
      <c r="BL101" s="18">
        <v>0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18">
        <v>0</v>
      </c>
      <c r="BS101" s="18">
        <v>0</v>
      </c>
      <c r="BT101" s="18">
        <v>0</v>
      </c>
      <c r="BU101" s="18">
        <v>0</v>
      </c>
      <c r="BV101" s="18">
        <v>0</v>
      </c>
      <c r="BW101" s="18">
        <v>0</v>
      </c>
      <c r="BX101" s="18">
        <v>0</v>
      </c>
      <c r="BY101" s="18">
        <v>0</v>
      </c>
      <c r="BZ101" s="18">
        <v>0</v>
      </c>
      <c r="CA101" s="18">
        <v>0</v>
      </c>
      <c r="CB101" s="18">
        <v>0</v>
      </c>
      <c r="CC101" s="19">
        <v>6765</v>
      </c>
      <c r="CD101" s="18">
        <v>0</v>
      </c>
      <c r="CE101" s="19">
        <v>3469.2307692307695</v>
      </c>
      <c r="CF101" s="18">
        <v>0</v>
      </c>
      <c r="CG101" s="18">
        <v>0</v>
      </c>
      <c r="CH101" s="19">
        <v>4950</v>
      </c>
      <c r="CI101" s="18">
        <v>0</v>
      </c>
      <c r="CJ101" s="18">
        <v>0</v>
      </c>
      <c r="CK101" s="18">
        <v>0</v>
      </c>
      <c r="CL101" s="18">
        <v>0</v>
      </c>
      <c r="CM101" s="18">
        <v>0</v>
      </c>
      <c r="CN101" s="18">
        <v>0</v>
      </c>
      <c r="CO101" s="19">
        <v>1615.843949044586</v>
      </c>
      <c r="CP101" s="18">
        <v>0</v>
      </c>
      <c r="CQ101" s="18">
        <v>0</v>
      </c>
      <c r="CR101" s="18">
        <v>0</v>
      </c>
      <c r="CS101" s="18">
        <v>0</v>
      </c>
      <c r="CT101" s="18">
        <v>0</v>
      </c>
      <c r="CU101" s="19">
        <v>2652.9411764705901</v>
      </c>
      <c r="CV101" s="18">
        <v>0</v>
      </c>
      <c r="CW101" s="18">
        <v>0</v>
      </c>
      <c r="CX101" s="18">
        <v>0</v>
      </c>
      <c r="CY101" s="18">
        <v>0</v>
      </c>
      <c r="CZ101" s="19">
        <v>3529.5652173912999</v>
      </c>
      <c r="DA101" s="18">
        <v>0</v>
      </c>
      <c r="DB101" s="18">
        <v>0</v>
      </c>
      <c r="DC101" s="19">
        <v>6040.1785714285716</v>
      </c>
      <c r="DD101" s="19">
        <v>34398.305084745763</v>
      </c>
      <c r="DE101" s="19">
        <v>15611.538461538461</v>
      </c>
      <c r="DF101" s="19">
        <v>5831.8965517241377</v>
      </c>
      <c r="DG101" s="19">
        <v>5575.5494505494507</v>
      </c>
      <c r="DH101" s="18">
        <v>0</v>
      </c>
      <c r="DI101" s="18">
        <v>0</v>
      </c>
      <c r="DJ101" s="18">
        <v>0</v>
      </c>
      <c r="DK101" s="18">
        <v>150333.33333333299</v>
      </c>
      <c r="DL101" s="18">
        <v>162360</v>
      </c>
      <c r="DM101" s="18">
        <v>4832.1428571428596</v>
      </c>
      <c r="DN101" s="18">
        <v>0</v>
      </c>
      <c r="DO101" s="18">
        <v>0</v>
      </c>
      <c r="DP101" s="18">
        <v>0</v>
      </c>
      <c r="DQ101" s="18">
        <v>0</v>
      </c>
      <c r="DR101" s="18">
        <v>0</v>
      </c>
      <c r="DS101" s="18">
        <v>0</v>
      </c>
      <c r="DT101" s="19">
        <v>1091.1290322580644</v>
      </c>
      <c r="DU101" s="18">
        <v>0</v>
      </c>
      <c r="DV101" s="18">
        <v>0</v>
      </c>
      <c r="DW101" s="19">
        <v>2131.8277310924373</v>
      </c>
      <c r="DX101" s="18">
        <v>0</v>
      </c>
      <c r="DY101" s="18">
        <v>0</v>
      </c>
      <c r="DZ101" s="18">
        <v>0</v>
      </c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</row>
    <row r="102" spans="1:238">
      <c r="A102" s="12" t="s">
        <v>71</v>
      </c>
      <c r="B102" s="13" t="s">
        <v>42</v>
      </c>
      <c r="C102" s="14">
        <f t="shared" si="7"/>
        <v>8</v>
      </c>
      <c r="D102" s="15">
        <v>6.8376068376068382</v>
      </c>
      <c r="E102" s="16">
        <f t="shared" si="8"/>
        <v>9363.983050847457</v>
      </c>
      <c r="F102" s="17">
        <f t="shared" si="9"/>
        <v>262.04971764015971</v>
      </c>
      <c r="G102" s="17">
        <v>38.48659003831424</v>
      </c>
      <c r="H102" s="17">
        <v>224.54751144587217</v>
      </c>
      <c r="I102" s="17">
        <v>437.35301444115061</v>
      </c>
      <c r="J102" s="17"/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9">
        <v>1270.05747126437</v>
      </c>
      <c r="AQ102" s="18">
        <v>0</v>
      </c>
      <c r="AR102" s="18">
        <v>0</v>
      </c>
      <c r="AS102" s="18">
        <v>0</v>
      </c>
      <c r="AT102" s="18">
        <v>0</v>
      </c>
      <c r="AU102" s="18">
        <v>0</v>
      </c>
      <c r="AV102" s="18">
        <v>0</v>
      </c>
      <c r="AW102" s="18">
        <v>0</v>
      </c>
      <c r="AX102" s="19">
        <v>2415.1912568306002</v>
      </c>
      <c r="AY102" s="18">
        <v>0</v>
      </c>
      <c r="AZ102" s="18">
        <v>0</v>
      </c>
      <c r="BA102" s="18">
        <v>0</v>
      </c>
      <c r="BB102" s="18">
        <v>0</v>
      </c>
      <c r="BC102" s="18">
        <v>0</v>
      </c>
      <c r="BD102" s="18">
        <v>0</v>
      </c>
      <c r="BE102" s="18">
        <v>0</v>
      </c>
      <c r="BF102" s="18">
        <v>0</v>
      </c>
      <c r="BG102" s="18">
        <v>0</v>
      </c>
      <c r="BH102" s="18">
        <v>0</v>
      </c>
      <c r="BI102" s="19">
        <v>5893.0666666666702</v>
      </c>
      <c r="BJ102" s="18">
        <v>0</v>
      </c>
      <c r="BK102" s="18">
        <v>0</v>
      </c>
      <c r="BL102" s="18">
        <v>0</v>
      </c>
      <c r="BM102" s="18">
        <v>0</v>
      </c>
      <c r="BN102" s="18">
        <v>0</v>
      </c>
      <c r="BO102" s="18">
        <v>0</v>
      </c>
      <c r="BP102" s="18">
        <v>0</v>
      </c>
      <c r="BQ102" s="18">
        <v>0</v>
      </c>
      <c r="BR102" s="18">
        <v>0</v>
      </c>
      <c r="BS102" s="18">
        <v>0</v>
      </c>
      <c r="BT102" s="18">
        <v>0</v>
      </c>
      <c r="BU102" s="18">
        <v>0</v>
      </c>
      <c r="BV102" s="18">
        <v>0</v>
      </c>
      <c r="BW102" s="18">
        <v>0</v>
      </c>
      <c r="BX102" s="18">
        <v>0</v>
      </c>
      <c r="BY102" s="18">
        <v>0</v>
      </c>
      <c r="BZ102" s="18">
        <v>0</v>
      </c>
      <c r="CA102" s="18">
        <v>0</v>
      </c>
      <c r="CB102" s="18">
        <v>0</v>
      </c>
      <c r="CC102" s="18">
        <v>0</v>
      </c>
      <c r="CD102" s="18">
        <v>0</v>
      </c>
      <c r="CE102" s="18">
        <v>0</v>
      </c>
      <c r="CF102" s="18">
        <v>0</v>
      </c>
      <c r="CG102" s="18">
        <v>0</v>
      </c>
      <c r="CH102" s="18">
        <v>0</v>
      </c>
      <c r="CI102" s="18">
        <v>0</v>
      </c>
      <c r="CJ102" s="18">
        <v>0</v>
      </c>
      <c r="CK102" s="18">
        <v>0</v>
      </c>
      <c r="CL102" s="18">
        <v>0</v>
      </c>
      <c r="CM102" s="18">
        <v>0</v>
      </c>
      <c r="CN102" s="18">
        <v>0</v>
      </c>
      <c r="CO102" s="19">
        <v>879.73726114649685</v>
      </c>
      <c r="CP102" s="18">
        <v>0</v>
      </c>
      <c r="CQ102" s="18">
        <v>0</v>
      </c>
      <c r="CR102" s="18">
        <v>0</v>
      </c>
      <c r="CS102" s="18">
        <v>0</v>
      </c>
      <c r="CT102" s="18">
        <v>0</v>
      </c>
      <c r="CU102" s="19">
        <v>722.18954248366003</v>
      </c>
      <c r="CV102" s="19">
        <v>4324.6575342465803</v>
      </c>
      <c r="CW102" s="18">
        <v>0</v>
      </c>
      <c r="CX102" s="18">
        <v>0</v>
      </c>
      <c r="CY102" s="18">
        <v>0</v>
      </c>
      <c r="CZ102" s="18">
        <v>0</v>
      </c>
      <c r="DA102" s="18">
        <v>0</v>
      </c>
      <c r="DB102" s="18">
        <v>0</v>
      </c>
      <c r="DC102" s="19">
        <v>6577.0833333333339</v>
      </c>
      <c r="DD102" s="19">
        <v>9363.983050847457</v>
      </c>
      <c r="DE102" s="18">
        <v>0</v>
      </c>
      <c r="DF102" s="18">
        <v>0</v>
      </c>
      <c r="DG102" s="18">
        <v>0</v>
      </c>
      <c r="DH102" s="18">
        <v>0</v>
      </c>
      <c r="DI102" s="18">
        <v>0</v>
      </c>
      <c r="DJ102" s="18">
        <v>0</v>
      </c>
      <c r="DK102" s="18">
        <v>0</v>
      </c>
      <c r="DL102" s="18">
        <v>0</v>
      </c>
      <c r="DM102" s="18">
        <v>0</v>
      </c>
      <c r="DN102" s="18">
        <v>0</v>
      </c>
      <c r="DO102" s="18">
        <v>0</v>
      </c>
      <c r="DP102" s="18">
        <v>0</v>
      </c>
      <c r="DQ102" s="18">
        <v>0</v>
      </c>
      <c r="DR102" s="18">
        <v>0</v>
      </c>
      <c r="DS102" s="18">
        <v>0</v>
      </c>
      <c r="DT102" s="18">
        <v>0</v>
      </c>
      <c r="DU102" s="18">
        <v>0</v>
      </c>
      <c r="DV102" s="18">
        <v>0</v>
      </c>
      <c r="DW102" s="18">
        <v>0</v>
      </c>
      <c r="DX102" s="18">
        <v>0</v>
      </c>
      <c r="DY102" s="18">
        <v>0</v>
      </c>
      <c r="DZ102" s="18">
        <v>0</v>
      </c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</row>
    <row r="103" spans="1:238">
      <c r="A103" s="12" t="s">
        <v>171</v>
      </c>
      <c r="B103" s="13" t="s">
        <v>42</v>
      </c>
      <c r="C103" s="14">
        <f t="shared" si="7"/>
        <v>5</v>
      </c>
      <c r="D103" s="15">
        <v>4.2735042735042734</v>
      </c>
      <c r="E103" s="16">
        <f t="shared" si="8"/>
        <v>7516.6666666666697</v>
      </c>
      <c r="F103" s="17">
        <f t="shared" si="9"/>
        <v>109.56062653632486</v>
      </c>
      <c r="G103" s="17">
        <v>362.43736603320679</v>
      </c>
      <c r="H103" s="17">
        <v>0</v>
      </c>
      <c r="I103" s="17">
        <v>23.736842105263158</v>
      </c>
      <c r="J103" s="17"/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9">
        <v>7516.6666666666697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9">
        <v>850.94339622641496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9">
        <v>2037.65060240964</v>
      </c>
      <c r="AO103" s="18">
        <v>0</v>
      </c>
      <c r="AP103" s="19">
        <v>1555.1724137931001</v>
      </c>
      <c r="AQ103" s="18">
        <v>0</v>
      </c>
      <c r="AR103" s="18">
        <v>0</v>
      </c>
      <c r="AS103" s="18">
        <v>0</v>
      </c>
      <c r="AT103" s="18">
        <v>0</v>
      </c>
      <c r="AU103" s="18">
        <v>0</v>
      </c>
      <c r="AV103" s="18">
        <v>0</v>
      </c>
      <c r="AW103" s="18">
        <v>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>
        <v>0</v>
      </c>
      <c r="BS103" s="18">
        <v>0</v>
      </c>
      <c r="BT103" s="18">
        <v>0</v>
      </c>
      <c r="BU103" s="18">
        <v>0</v>
      </c>
      <c r="BV103" s="18">
        <v>0</v>
      </c>
      <c r="BW103" s="18">
        <v>0</v>
      </c>
      <c r="BX103" s="18">
        <v>0</v>
      </c>
      <c r="BY103" s="18">
        <v>0</v>
      </c>
      <c r="BZ103" s="18">
        <v>0</v>
      </c>
      <c r="CA103" s="18">
        <v>0</v>
      </c>
      <c r="CB103" s="18">
        <v>0</v>
      </c>
      <c r="CC103" s="18">
        <v>0</v>
      </c>
      <c r="CD103" s="18">
        <v>0</v>
      </c>
      <c r="CE103" s="18">
        <v>0</v>
      </c>
      <c r="CF103" s="18">
        <v>0</v>
      </c>
      <c r="CG103" s="18">
        <v>0</v>
      </c>
      <c r="CH103" s="18">
        <v>0</v>
      </c>
      <c r="CI103" s="18">
        <v>0</v>
      </c>
      <c r="CJ103" s="18">
        <v>0</v>
      </c>
      <c r="CK103" s="18">
        <v>0</v>
      </c>
      <c r="CL103" s="18">
        <v>0</v>
      </c>
      <c r="CM103" s="19">
        <v>1186.8421052631579</v>
      </c>
      <c r="CN103" s="18">
        <v>0</v>
      </c>
      <c r="CO103" s="18">
        <v>0</v>
      </c>
      <c r="CP103" s="18">
        <v>0</v>
      </c>
      <c r="CQ103" s="18">
        <v>0</v>
      </c>
      <c r="CR103" s="18"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8">
        <v>0</v>
      </c>
      <c r="CZ103" s="18">
        <v>0</v>
      </c>
      <c r="DA103" s="18">
        <v>0</v>
      </c>
      <c r="DB103" s="18">
        <v>0</v>
      </c>
      <c r="DC103" s="18">
        <v>0</v>
      </c>
      <c r="DD103" s="18">
        <v>0</v>
      </c>
      <c r="DE103" s="18">
        <v>0</v>
      </c>
      <c r="DF103" s="18">
        <v>0</v>
      </c>
      <c r="DG103" s="18">
        <v>0</v>
      </c>
      <c r="DH103" s="18">
        <v>0</v>
      </c>
      <c r="DI103" s="18">
        <v>0</v>
      </c>
      <c r="DJ103" s="18">
        <v>0</v>
      </c>
      <c r="DK103" s="18">
        <v>0</v>
      </c>
      <c r="DL103" s="18">
        <v>0</v>
      </c>
      <c r="DM103" s="18">
        <v>0</v>
      </c>
      <c r="DN103" s="18">
        <v>0</v>
      </c>
      <c r="DO103" s="18">
        <v>0</v>
      </c>
      <c r="DP103" s="18">
        <v>0</v>
      </c>
      <c r="DQ103" s="18">
        <v>0</v>
      </c>
      <c r="DR103" s="18">
        <v>0</v>
      </c>
      <c r="DS103" s="18">
        <v>0</v>
      </c>
      <c r="DT103" s="18">
        <v>0</v>
      </c>
      <c r="DU103" s="18">
        <v>0</v>
      </c>
      <c r="DV103" s="18">
        <v>0</v>
      </c>
      <c r="DW103" s="18">
        <v>0</v>
      </c>
      <c r="DX103" s="18">
        <v>0</v>
      </c>
      <c r="DY103" s="18">
        <v>0</v>
      </c>
      <c r="DZ103" s="18">
        <v>0</v>
      </c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</row>
    <row r="104" spans="1:238">
      <c r="A104" s="12" t="s">
        <v>135</v>
      </c>
      <c r="B104" s="13" t="s">
        <v>42</v>
      </c>
      <c r="C104" s="14">
        <f t="shared" si="7"/>
        <v>1</v>
      </c>
      <c r="D104" s="15">
        <v>0.85470085470085477</v>
      </c>
      <c r="E104" s="16">
        <f t="shared" si="8"/>
        <v>6147.8909465020597</v>
      </c>
      <c r="F104" s="17">
        <f t="shared" si="9"/>
        <v>51.232424554183829</v>
      </c>
      <c r="G104" s="17">
        <v>186.29972565157757</v>
      </c>
      <c r="H104" s="17">
        <v>0</v>
      </c>
      <c r="I104" s="17">
        <v>0</v>
      </c>
      <c r="J104" s="17"/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9">
        <v>6147.8909465020597</v>
      </c>
      <c r="AP104" s="18">
        <v>0</v>
      </c>
      <c r="AQ104" s="18">
        <v>0</v>
      </c>
      <c r="AR104" s="18">
        <v>0</v>
      </c>
      <c r="AS104" s="18">
        <v>0</v>
      </c>
      <c r="AT104" s="18">
        <v>0</v>
      </c>
      <c r="AU104" s="18">
        <v>0</v>
      </c>
      <c r="AV104" s="18">
        <v>0</v>
      </c>
      <c r="AW104" s="18">
        <v>0</v>
      </c>
      <c r="AX104" s="18">
        <v>0</v>
      </c>
      <c r="AY104" s="18">
        <v>0</v>
      </c>
      <c r="AZ104" s="18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0</v>
      </c>
      <c r="BO104" s="18">
        <v>0</v>
      </c>
      <c r="BP104" s="18">
        <v>0</v>
      </c>
      <c r="BQ104" s="18">
        <v>0</v>
      </c>
      <c r="BR104" s="18">
        <v>0</v>
      </c>
      <c r="BS104" s="18">
        <v>0</v>
      </c>
      <c r="BT104" s="18">
        <v>0</v>
      </c>
      <c r="BU104" s="18">
        <v>0</v>
      </c>
      <c r="BV104" s="18">
        <v>0</v>
      </c>
      <c r="BW104" s="18">
        <v>0</v>
      </c>
      <c r="BX104" s="18">
        <v>0</v>
      </c>
      <c r="BY104" s="18">
        <v>0</v>
      </c>
      <c r="BZ104" s="18">
        <v>0</v>
      </c>
      <c r="CA104" s="18">
        <v>0</v>
      </c>
      <c r="CB104" s="18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18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18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  <c r="DV104" s="18">
        <v>0</v>
      </c>
      <c r="DW104" s="20">
        <v>0</v>
      </c>
      <c r="DX104" s="20">
        <v>0</v>
      </c>
      <c r="DY104" s="20">
        <v>0</v>
      </c>
      <c r="DZ104" s="20">
        <v>0</v>
      </c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</row>
    <row r="105" spans="1:238">
      <c r="A105" s="12" t="s">
        <v>99</v>
      </c>
      <c r="B105" s="13" t="s">
        <v>42</v>
      </c>
      <c r="C105" s="14">
        <f t="shared" ref="C105:C138" si="10">COUNTIF(K105:DZ105,"&gt;0")</f>
        <v>2</v>
      </c>
      <c r="D105" s="15">
        <v>1.7094017094017095</v>
      </c>
      <c r="E105" s="16">
        <f t="shared" ref="E105:E138" si="11">MAX(K105:DZ105)</f>
        <v>2120.0854700854702</v>
      </c>
      <c r="F105" s="17">
        <f t="shared" si="9"/>
        <v>27.780311076543956</v>
      </c>
      <c r="G105" s="17">
        <v>0</v>
      </c>
      <c r="H105" s="17">
        <v>0</v>
      </c>
      <c r="I105" s="17">
        <v>66.672746583705489</v>
      </c>
      <c r="J105" s="17"/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  <c r="AT105" s="18">
        <v>0</v>
      </c>
      <c r="AU105" s="18">
        <v>0</v>
      </c>
      <c r="AV105" s="18">
        <v>0</v>
      </c>
      <c r="AW105" s="18">
        <v>0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18">
        <v>0</v>
      </c>
      <c r="BS105" s="18">
        <v>0</v>
      </c>
      <c r="BT105" s="18">
        <v>0</v>
      </c>
      <c r="BU105" s="18">
        <v>0</v>
      </c>
      <c r="BV105" s="18">
        <v>0</v>
      </c>
      <c r="BW105" s="18">
        <v>0</v>
      </c>
      <c r="BX105" s="18">
        <v>0</v>
      </c>
      <c r="BY105" s="18">
        <v>0</v>
      </c>
      <c r="BZ105" s="18">
        <v>0</v>
      </c>
      <c r="CA105" s="18">
        <v>0</v>
      </c>
      <c r="CB105" s="18">
        <v>0</v>
      </c>
      <c r="CC105" s="18">
        <v>0</v>
      </c>
      <c r="CD105" s="18">
        <v>0</v>
      </c>
      <c r="CE105" s="19">
        <v>2120.0854700854702</v>
      </c>
      <c r="CF105" s="18">
        <v>0</v>
      </c>
      <c r="CG105" s="18">
        <v>0</v>
      </c>
      <c r="CH105" s="18">
        <v>0</v>
      </c>
      <c r="CI105" s="18">
        <v>0</v>
      </c>
      <c r="CJ105" s="18">
        <v>0</v>
      </c>
      <c r="CK105" s="18">
        <v>0</v>
      </c>
      <c r="CL105" s="18">
        <v>0</v>
      </c>
      <c r="CM105" s="18">
        <v>0</v>
      </c>
      <c r="CN105" s="18">
        <v>0</v>
      </c>
      <c r="CO105" s="18">
        <v>0</v>
      </c>
      <c r="CP105" s="18">
        <v>0</v>
      </c>
      <c r="CQ105" s="18">
        <v>0</v>
      </c>
      <c r="CR105" s="18"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8">
        <v>0</v>
      </c>
      <c r="CZ105" s="18">
        <v>0</v>
      </c>
      <c r="DA105" s="18">
        <v>0</v>
      </c>
      <c r="DB105" s="18">
        <v>0</v>
      </c>
      <c r="DC105" s="18">
        <v>0</v>
      </c>
      <c r="DD105" s="18">
        <v>0</v>
      </c>
      <c r="DE105" s="18">
        <v>0</v>
      </c>
      <c r="DF105" s="18">
        <v>0</v>
      </c>
      <c r="DG105" s="18">
        <v>0</v>
      </c>
      <c r="DH105" s="18">
        <v>0</v>
      </c>
      <c r="DI105" s="18">
        <v>0</v>
      </c>
      <c r="DJ105" s="18">
        <v>0</v>
      </c>
      <c r="DK105" s="18">
        <v>0</v>
      </c>
      <c r="DL105" s="18">
        <v>0</v>
      </c>
      <c r="DM105" s="18">
        <v>0</v>
      </c>
      <c r="DN105" s="18">
        <v>0</v>
      </c>
      <c r="DO105" s="18">
        <v>0</v>
      </c>
      <c r="DP105" s="18">
        <v>0</v>
      </c>
      <c r="DQ105" s="18">
        <v>0</v>
      </c>
      <c r="DR105" s="18">
        <v>0</v>
      </c>
      <c r="DS105" s="18">
        <v>0</v>
      </c>
      <c r="DT105" s="18">
        <v>0</v>
      </c>
      <c r="DU105" s="18">
        <v>0</v>
      </c>
      <c r="DV105" s="18">
        <v>1213.5518590998045</v>
      </c>
      <c r="DW105" s="18">
        <v>0</v>
      </c>
      <c r="DX105" s="18">
        <v>0</v>
      </c>
      <c r="DY105" s="18">
        <v>0</v>
      </c>
      <c r="DZ105" s="18">
        <v>0</v>
      </c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</row>
    <row r="106" spans="1:238">
      <c r="A106" s="12" t="s">
        <v>172</v>
      </c>
      <c r="B106" s="13" t="s">
        <v>42</v>
      </c>
      <c r="C106" s="14">
        <f t="shared" si="10"/>
        <v>2</v>
      </c>
      <c r="D106" s="15">
        <v>1.7094017094017095</v>
      </c>
      <c r="E106" s="16">
        <f t="shared" si="11"/>
        <v>4759.8944591029003</v>
      </c>
      <c r="F106" s="17">
        <f t="shared" si="9"/>
        <v>56.425356092672835</v>
      </c>
      <c r="G106" s="17">
        <v>144.23922603342123</v>
      </c>
      <c r="H106" s="17">
        <v>54.355358703184869</v>
      </c>
      <c r="I106" s="17">
        <v>0</v>
      </c>
      <c r="J106" s="17"/>
      <c r="K106" s="19">
        <v>4759.8944591029003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  <c r="AT106" s="18">
        <v>0</v>
      </c>
      <c r="AU106" s="18">
        <v>0</v>
      </c>
      <c r="AV106" s="18">
        <v>0</v>
      </c>
      <c r="AW106" s="18">
        <v>0</v>
      </c>
      <c r="AX106" s="18">
        <v>0</v>
      </c>
      <c r="AY106" s="19">
        <v>2011.1482720178401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0</v>
      </c>
      <c r="BO106" s="18">
        <v>0</v>
      </c>
      <c r="BP106" s="18">
        <v>0</v>
      </c>
      <c r="BQ106" s="18">
        <v>0</v>
      </c>
      <c r="BR106" s="18">
        <v>0</v>
      </c>
      <c r="BS106" s="18">
        <v>0</v>
      </c>
      <c r="BT106" s="18">
        <v>0</v>
      </c>
      <c r="BU106" s="18">
        <v>0</v>
      </c>
      <c r="BV106" s="18">
        <v>0</v>
      </c>
      <c r="BW106" s="18">
        <v>0</v>
      </c>
      <c r="BX106" s="18">
        <v>0</v>
      </c>
      <c r="BY106" s="18">
        <v>0</v>
      </c>
      <c r="BZ106" s="18">
        <v>0</v>
      </c>
      <c r="CA106" s="18">
        <v>0</v>
      </c>
      <c r="CB106" s="18">
        <v>0</v>
      </c>
      <c r="CC106" s="18">
        <v>0</v>
      </c>
      <c r="CD106" s="18">
        <v>0</v>
      </c>
      <c r="CE106" s="18">
        <v>0</v>
      </c>
      <c r="CF106" s="18">
        <v>0</v>
      </c>
      <c r="CG106" s="18">
        <v>0</v>
      </c>
      <c r="CH106" s="18">
        <v>0</v>
      </c>
      <c r="CI106" s="18">
        <v>0</v>
      </c>
      <c r="CJ106" s="18">
        <v>0</v>
      </c>
      <c r="CK106" s="18">
        <v>0</v>
      </c>
      <c r="CL106" s="18">
        <v>0</v>
      </c>
      <c r="CM106" s="18">
        <v>0</v>
      </c>
      <c r="CN106" s="18">
        <v>0</v>
      </c>
      <c r="CO106" s="18">
        <v>0</v>
      </c>
      <c r="CP106" s="18">
        <v>0</v>
      </c>
      <c r="CQ106" s="18">
        <v>0</v>
      </c>
      <c r="CR106" s="18"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8">
        <v>0</v>
      </c>
      <c r="CZ106" s="18">
        <v>0</v>
      </c>
      <c r="DA106" s="18">
        <v>0</v>
      </c>
      <c r="DB106" s="18">
        <v>0</v>
      </c>
      <c r="DC106" s="18">
        <v>0</v>
      </c>
      <c r="DD106" s="18">
        <v>0</v>
      </c>
      <c r="DE106" s="18">
        <v>0</v>
      </c>
      <c r="DF106" s="18">
        <v>0</v>
      </c>
      <c r="DG106" s="18">
        <v>0</v>
      </c>
      <c r="DH106" s="18">
        <v>0</v>
      </c>
      <c r="DI106" s="18">
        <v>0</v>
      </c>
      <c r="DJ106" s="18">
        <v>0</v>
      </c>
      <c r="DK106" s="18">
        <v>0</v>
      </c>
      <c r="DL106" s="18">
        <v>0</v>
      </c>
      <c r="DM106" s="18">
        <v>0</v>
      </c>
      <c r="DN106" s="18">
        <v>0</v>
      </c>
      <c r="DO106" s="18">
        <v>0</v>
      </c>
      <c r="DP106" s="18">
        <v>0</v>
      </c>
      <c r="DQ106" s="18">
        <v>0</v>
      </c>
      <c r="DR106" s="18">
        <v>0</v>
      </c>
      <c r="DS106" s="18">
        <v>0</v>
      </c>
      <c r="DT106" s="18">
        <v>0</v>
      </c>
      <c r="DU106" s="18">
        <v>0</v>
      </c>
      <c r="DV106" s="18">
        <v>0</v>
      </c>
      <c r="DW106" s="18">
        <v>0</v>
      </c>
      <c r="DX106" s="18">
        <v>0</v>
      </c>
      <c r="DY106" s="18">
        <v>0</v>
      </c>
      <c r="DZ106" s="18">
        <v>0</v>
      </c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</row>
    <row r="107" spans="1:238">
      <c r="A107" s="12" t="s">
        <v>49</v>
      </c>
      <c r="B107" s="13" t="s">
        <v>42</v>
      </c>
      <c r="C107" s="14">
        <f t="shared" si="10"/>
        <v>19</v>
      </c>
      <c r="D107" s="15">
        <v>15.384615384615385</v>
      </c>
      <c r="E107" s="16">
        <f t="shared" si="11"/>
        <v>43972.5</v>
      </c>
      <c r="F107" s="17">
        <f t="shared" si="9"/>
        <v>756.00310215285356</v>
      </c>
      <c r="G107" s="17">
        <v>42.189973614775759</v>
      </c>
      <c r="H107" s="17">
        <v>1383.2844424757202</v>
      </c>
      <c r="I107" s="17">
        <v>762.93157514906329</v>
      </c>
      <c r="J107" s="17"/>
      <c r="K107" s="19">
        <v>1392.2691292876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9">
        <v>43972.5</v>
      </c>
      <c r="AS107" s="19">
        <v>594.22297297297303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9">
        <v>353.19277108433698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9">
        <v>1418.46774193548</v>
      </c>
      <c r="BQ107" s="19">
        <v>2110.6799999999998</v>
      </c>
      <c r="BR107" s="18">
        <v>0</v>
      </c>
      <c r="BS107" s="18">
        <v>0</v>
      </c>
      <c r="BT107" s="18">
        <v>0</v>
      </c>
      <c r="BU107" s="19">
        <v>1758.9</v>
      </c>
      <c r="BV107" s="18">
        <v>0</v>
      </c>
      <c r="BW107" s="18">
        <v>0</v>
      </c>
      <c r="BX107" s="19">
        <v>973.56088560885598</v>
      </c>
      <c r="BY107" s="18">
        <v>0</v>
      </c>
      <c r="BZ107" s="18">
        <v>0</v>
      </c>
      <c r="CA107" s="18">
        <v>0</v>
      </c>
      <c r="CB107" s="18">
        <v>0</v>
      </c>
      <c r="CC107" s="18">
        <v>0</v>
      </c>
      <c r="CD107" s="18">
        <v>0</v>
      </c>
      <c r="CE107" s="18">
        <v>0</v>
      </c>
      <c r="CF107" s="18">
        <v>0</v>
      </c>
      <c r="CG107" s="19">
        <v>827.06896551724139</v>
      </c>
      <c r="CH107" s="19">
        <v>3217.5</v>
      </c>
      <c r="CI107" s="19">
        <v>4071.5277777777783</v>
      </c>
      <c r="CJ107" s="18">
        <v>0</v>
      </c>
      <c r="CK107" s="19">
        <v>2818.75</v>
      </c>
      <c r="CL107" s="18">
        <v>0</v>
      </c>
      <c r="CM107" s="18">
        <v>0</v>
      </c>
      <c r="CN107" s="18">
        <v>0</v>
      </c>
      <c r="CO107" s="18">
        <v>0</v>
      </c>
      <c r="CP107" s="18">
        <v>0</v>
      </c>
      <c r="CQ107" s="18">
        <v>0</v>
      </c>
      <c r="CR107" s="18">
        <v>0</v>
      </c>
      <c r="CS107" s="19">
        <v>9422.6785714285725</v>
      </c>
      <c r="CT107" s="18">
        <v>0</v>
      </c>
      <c r="CU107" s="19">
        <v>862.20588235294099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v>0</v>
      </c>
      <c r="DC107" s="18">
        <v>0</v>
      </c>
      <c r="DD107" s="18">
        <v>0</v>
      </c>
      <c r="DE107" s="18">
        <v>0</v>
      </c>
      <c r="DF107" s="19">
        <v>3790.7327586206898</v>
      </c>
      <c r="DG107" s="19">
        <v>3624.1071428571431</v>
      </c>
      <c r="DH107" s="18">
        <v>0</v>
      </c>
      <c r="DI107" s="18">
        <v>0</v>
      </c>
      <c r="DJ107" s="18">
        <v>0</v>
      </c>
      <c r="DK107" s="18">
        <v>0</v>
      </c>
      <c r="DL107" s="18">
        <v>0</v>
      </c>
      <c r="DM107" s="18">
        <v>3140.8928571428601</v>
      </c>
      <c r="DN107" s="18">
        <v>0</v>
      </c>
      <c r="DO107" s="18">
        <v>0</v>
      </c>
      <c r="DP107" s="19">
        <v>5785.855263157895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585.25953859804793</v>
      </c>
      <c r="DW107" s="18">
        <v>0</v>
      </c>
      <c r="DX107" s="18">
        <v>0</v>
      </c>
      <c r="DY107" s="18">
        <v>0</v>
      </c>
      <c r="DZ107" s="18">
        <v>0</v>
      </c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</row>
    <row r="108" spans="1:238">
      <c r="A108" s="12" t="s">
        <v>136</v>
      </c>
      <c r="B108" s="13" t="s">
        <v>42</v>
      </c>
      <c r="C108" s="14">
        <f t="shared" si="10"/>
        <v>1</v>
      </c>
      <c r="D108" s="15">
        <v>0.85470085470085477</v>
      </c>
      <c r="E108" s="16">
        <f t="shared" si="11"/>
        <v>829425.28735632182</v>
      </c>
      <c r="F108" s="17">
        <f t="shared" si="9"/>
        <v>6911.8773946360152</v>
      </c>
      <c r="G108" s="17">
        <v>0</v>
      </c>
      <c r="H108" s="17">
        <v>0</v>
      </c>
      <c r="I108" s="17">
        <v>16588.505747126437</v>
      </c>
      <c r="J108" s="17"/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v>0</v>
      </c>
      <c r="DC108" s="18">
        <v>0</v>
      </c>
      <c r="DD108" s="18">
        <v>0</v>
      </c>
      <c r="DE108" s="18">
        <v>0</v>
      </c>
      <c r="DF108" s="19">
        <v>829425.28735632182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0</v>
      </c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</row>
    <row r="109" spans="1:238">
      <c r="A109" s="12" t="s">
        <v>137</v>
      </c>
      <c r="B109" s="13" t="s">
        <v>42</v>
      </c>
      <c r="C109" s="14">
        <f t="shared" si="10"/>
        <v>1</v>
      </c>
      <c r="D109" s="15">
        <v>0.85470085470085477</v>
      </c>
      <c r="E109" s="16">
        <f t="shared" si="11"/>
        <v>4570.9459459459504</v>
      </c>
      <c r="F109" s="17">
        <f t="shared" si="9"/>
        <v>38.091216216216253</v>
      </c>
      <c r="G109" s="17">
        <v>0</v>
      </c>
      <c r="H109" s="17">
        <v>123.53907962016082</v>
      </c>
      <c r="I109" s="17">
        <v>0</v>
      </c>
      <c r="J109" s="17"/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9">
        <v>4570.9459459459504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18">
        <v>0</v>
      </c>
      <c r="CO109" s="20">
        <v>0</v>
      </c>
      <c r="CP109" s="20">
        <v>0</v>
      </c>
      <c r="CQ109" s="20">
        <v>0</v>
      </c>
      <c r="CR109" s="20">
        <v>0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18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  <c r="DV109" s="18">
        <v>0</v>
      </c>
      <c r="DW109" s="20">
        <v>0</v>
      </c>
      <c r="DX109" s="20">
        <v>0</v>
      </c>
      <c r="DY109" s="20">
        <v>0</v>
      </c>
      <c r="DZ109" s="20">
        <v>0</v>
      </c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</row>
    <row r="110" spans="1:238">
      <c r="A110" s="12" t="s">
        <v>173</v>
      </c>
      <c r="B110" s="13" t="s">
        <v>42</v>
      </c>
      <c r="C110" s="14">
        <f t="shared" si="10"/>
        <v>2</v>
      </c>
      <c r="D110" s="15">
        <v>1.7094017094017095</v>
      </c>
      <c r="E110" s="16">
        <f t="shared" si="11"/>
        <v>11111.594202898599</v>
      </c>
      <c r="F110" s="17">
        <f t="shared" si="9"/>
        <v>113.20683341125174</v>
      </c>
      <c r="G110" s="17">
        <v>0</v>
      </c>
      <c r="H110" s="17">
        <v>367.15729755000564</v>
      </c>
      <c r="I110" s="17">
        <v>0</v>
      </c>
      <c r="J110" s="17"/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9">
        <v>11111.594202898599</v>
      </c>
      <c r="AW110" s="18">
        <v>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>
        <v>0</v>
      </c>
      <c r="BS110" s="18">
        <v>0</v>
      </c>
      <c r="BT110" s="19">
        <v>2473.22580645161</v>
      </c>
      <c r="BU110" s="18">
        <v>0</v>
      </c>
      <c r="BV110" s="18">
        <v>0</v>
      </c>
      <c r="BW110" s="18">
        <v>0</v>
      </c>
      <c r="BX110" s="18">
        <v>0</v>
      </c>
      <c r="BY110" s="18">
        <v>0</v>
      </c>
      <c r="BZ110" s="18">
        <v>0</v>
      </c>
      <c r="CA110" s="18">
        <v>0</v>
      </c>
      <c r="CB110" s="18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18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18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  <c r="DV110" s="18">
        <v>0</v>
      </c>
      <c r="DW110" s="20">
        <v>0</v>
      </c>
      <c r="DX110" s="20">
        <v>0</v>
      </c>
      <c r="DY110" s="20">
        <v>0</v>
      </c>
      <c r="DZ110" s="20">
        <v>0</v>
      </c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</row>
    <row r="111" spans="1:238">
      <c r="A111" s="12" t="s">
        <v>46</v>
      </c>
      <c r="B111" s="13" t="s">
        <v>40</v>
      </c>
      <c r="C111" s="14">
        <f t="shared" si="10"/>
        <v>30</v>
      </c>
      <c r="D111" s="15">
        <v>25.641025641025639</v>
      </c>
      <c r="E111" s="16">
        <f t="shared" si="11"/>
        <v>109618.055555556</v>
      </c>
      <c r="F111" s="17">
        <f t="shared" si="9"/>
        <v>5946.3101268086821</v>
      </c>
      <c r="G111" s="17">
        <v>13414.773274696776</v>
      </c>
      <c r="H111" s="17">
        <v>2439.7469865994644</v>
      </c>
      <c r="I111" s="17">
        <v>3611.9811729573617</v>
      </c>
      <c r="J111" s="17"/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9">
        <v>109618.055555556</v>
      </c>
      <c r="R111" s="18">
        <v>0</v>
      </c>
      <c r="S111" s="19">
        <v>39727.3489932886</v>
      </c>
      <c r="T111" s="19">
        <v>17009.698275862102</v>
      </c>
      <c r="U111" s="19">
        <v>70468.75</v>
      </c>
      <c r="V111" s="18">
        <v>0</v>
      </c>
      <c r="W111" s="19">
        <v>32346.311475409799</v>
      </c>
      <c r="X111" s="19">
        <v>70155.555555555606</v>
      </c>
      <c r="Y111" s="19">
        <v>12236.434108527101</v>
      </c>
      <c r="Z111" s="18">
        <v>0</v>
      </c>
      <c r="AA111" s="18">
        <v>0</v>
      </c>
      <c r="AB111" s="18">
        <v>0</v>
      </c>
      <c r="AC111" s="19">
        <v>17157.608695652201</v>
      </c>
      <c r="AD111" s="19">
        <v>46979.166666666701</v>
      </c>
      <c r="AE111" s="19">
        <v>19344.362745097998</v>
      </c>
      <c r="AF111" s="18">
        <v>0</v>
      </c>
      <c r="AG111" s="18">
        <v>0</v>
      </c>
      <c r="AH111" s="18">
        <v>0</v>
      </c>
      <c r="AI111" s="19">
        <v>3288.5416666666702</v>
      </c>
      <c r="AJ111" s="19">
        <v>4355.6843267108197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9">
        <v>1777.5900900900899</v>
      </c>
      <c r="AT111" s="18">
        <v>0</v>
      </c>
      <c r="AU111" s="18">
        <v>0</v>
      </c>
      <c r="AV111" s="18">
        <v>0</v>
      </c>
      <c r="AW111" s="18">
        <v>0</v>
      </c>
      <c r="AX111" s="19">
        <v>8625.6830601092897</v>
      </c>
      <c r="AY111" s="18">
        <v>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9">
        <v>30950.9803921569</v>
      </c>
      <c r="BH111" s="18">
        <v>0</v>
      </c>
      <c r="BI111" s="18">
        <v>0</v>
      </c>
      <c r="BJ111" s="18">
        <v>0</v>
      </c>
      <c r="BK111" s="18">
        <v>0</v>
      </c>
      <c r="BL111" s="19">
        <v>8769.4444444444507</v>
      </c>
      <c r="BM111" s="18">
        <v>0</v>
      </c>
      <c r="BN111" s="18">
        <v>0</v>
      </c>
      <c r="BO111" s="18">
        <v>0</v>
      </c>
      <c r="BP111" s="19">
        <v>8486.5591397849494</v>
      </c>
      <c r="BQ111" s="18">
        <v>0</v>
      </c>
      <c r="BR111" s="18">
        <v>0</v>
      </c>
      <c r="BS111" s="18">
        <v>0</v>
      </c>
      <c r="BT111" s="18">
        <v>0</v>
      </c>
      <c r="BU111" s="18">
        <v>0</v>
      </c>
      <c r="BV111" s="18">
        <v>0</v>
      </c>
      <c r="BW111" s="18">
        <v>0</v>
      </c>
      <c r="BX111" s="18">
        <v>0</v>
      </c>
      <c r="BY111" s="18">
        <v>0</v>
      </c>
      <c r="BZ111" s="19">
        <v>4312.8415300546503</v>
      </c>
      <c r="CA111" s="19">
        <v>20237.179487179499</v>
      </c>
      <c r="CB111" s="19">
        <v>7110.3603603603597</v>
      </c>
      <c r="CC111" s="18">
        <v>0</v>
      </c>
      <c r="CD111" s="18">
        <v>0</v>
      </c>
      <c r="CE111" s="18">
        <v>0</v>
      </c>
      <c r="CF111" s="18">
        <v>0</v>
      </c>
      <c r="CG111" s="18">
        <v>0</v>
      </c>
      <c r="CH111" s="18">
        <v>0</v>
      </c>
      <c r="CI111" s="18">
        <v>0</v>
      </c>
      <c r="CJ111" s="18">
        <v>0</v>
      </c>
      <c r="CK111" s="18">
        <v>0</v>
      </c>
      <c r="CL111" s="18">
        <v>0</v>
      </c>
      <c r="CM111" s="19">
        <v>3461.6228070175439</v>
      </c>
      <c r="CN111" s="18">
        <v>0</v>
      </c>
      <c r="CO111" s="19">
        <v>3141.9187898089172</v>
      </c>
      <c r="CP111" s="19">
        <v>11471.656976744187</v>
      </c>
      <c r="CQ111" s="18">
        <v>0</v>
      </c>
      <c r="CR111" s="18">
        <v>0</v>
      </c>
      <c r="CS111" s="19">
        <v>84562.5</v>
      </c>
      <c r="CT111" s="19">
        <v>31996.621621621623</v>
      </c>
      <c r="CU111" s="18">
        <v>0</v>
      </c>
      <c r="CV111" s="18">
        <v>0</v>
      </c>
      <c r="CW111" s="18">
        <v>0</v>
      </c>
      <c r="CX111" s="18">
        <v>0</v>
      </c>
      <c r="CY111" s="18">
        <v>0</v>
      </c>
      <c r="CZ111" s="18">
        <v>0</v>
      </c>
      <c r="DA111" s="18">
        <v>0</v>
      </c>
      <c r="DB111" s="19">
        <v>13846.491228070176</v>
      </c>
      <c r="DC111" s="18">
        <v>0</v>
      </c>
      <c r="DD111" s="19">
        <v>16721.398305084746</v>
      </c>
      <c r="DE111" s="18">
        <v>0</v>
      </c>
      <c r="DF111" s="18">
        <v>0</v>
      </c>
      <c r="DG111" s="19">
        <v>10841.346153846154</v>
      </c>
      <c r="DH111" s="18">
        <v>0</v>
      </c>
      <c r="DI111" s="18">
        <v>0</v>
      </c>
      <c r="DJ111" s="18">
        <v>0</v>
      </c>
      <c r="DK111" s="19">
        <v>0</v>
      </c>
      <c r="DL111" s="19">
        <v>0</v>
      </c>
      <c r="DM111" s="19">
        <v>0</v>
      </c>
      <c r="DN111" s="18">
        <v>0</v>
      </c>
      <c r="DO111" s="18">
        <v>0</v>
      </c>
      <c r="DP111" s="18">
        <v>0</v>
      </c>
      <c r="DQ111" s="18">
        <v>0</v>
      </c>
      <c r="DR111" s="18">
        <v>0</v>
      </c>
      <c r="DS111" s="18">
        <v>0</v>
      </c>
      <c r="DT111" s="18">
        <v>0</v>
      </c>
      <c r="DU111" s="18">
        <v>0</v>
      </c>
      <c r="DV111" s="18">
        <v>1750.7763975155281</v>
      </c>
      <c r="DW111" s="18">
        <v>0</v>
      </c>
      <c r="DX111" s="18">
        <v>0</v>
      </c>
      <c r="DY111" s="18">
        <v>0</v>
      </c>
      <c r="DZ111" s="19">
        <v>2804.7263681592044</v>
      </c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</row>
    <row r="112" spans="1:238">
      <c r="A112" s="12" t="s">
        <v>9</v>
      </c>
      <c r="B112" s="13" t="s">
        <v>40</v>
      </c>
      <c r="C112" s="14">
        <f t="shared" si="10"/>
        <v>88</v>
      </c>
      <c r="D112" s="15">
        <v>75.213675213675216</v>
      </c>
      <c r="E112" s="16">
        <f t="shared" si="11"/>
        <v>2857536</v>
      </c>
      <c r="F112" s="17">
        <f t="shared" si="9"/>
        <v>134338.02389133981</v>
      </c>
      <c r="G112" s="17">
        <v>142405.95347745673</v>
      </c>
      <c r="H112" s="17">
        <v>243818.17034804262</v>
      </c>
      <c r="I112" s="17">
        <v>47997.881986542496</v>
      </c>
      <c r="J112" s="17"/>
      <c r="K112" s="18">
        <v>0</v>
      </c>
      <c r="L112" s="18">
        <v>0</v>
      </c>
      <c r="M112" s="18">
        <v>0</v>
      </c>
      <c r="N112" s="19">
        <v>131320.58823529401</v>
      </c>
      <c r="O112" s="19">
        <v>126505.5</v>
      </c>
      <c r="P112" s="19">
        <v>190807.69230769199</v>
      </c>
      <c r="Q112" s="19">
        <v>62012.5</v>
      </c>
      <c r="R112" s="18">
        <v>0</v>
      </c>
      <c r="S112" s="19">
        <v>412029.36241610697</v>
      </c>
      <c r="T112" s="19">
        <v>550093.64224137901</v>
      </c>
      <c r="U112" s="19">
        <v>896966.51785714296</v>
      </c>
      <c r="V112" s="19">
        <v>662647.85714285704</v>
      </c>
      <c r="W112" s="19">
        <v>651131.25</v>
      </c>
      <c r="X112" s="19">
        <v>304274.66666666698</v>
      </c>
      <c r="Y112" s="19">
        <v>482255.34883720899</v>
      </c>
      <c r="Z112" s="18">
        <v>0</v>
      </c>
      <c r="AA112" s="18">
        <v>0</v>
      </c>
      <c r="AB112" s="19">
        <v>20903.089887640399</v>
      </c>
      <c r="AC112" s="18">
        <v>0</v>
      </c>
      <c r="AD112" s="19">
        <v>44294.642857142899</v>
      </c>
      <c r="AE112" s="18">
        <v>0</v>
      </c>
      <c r="AF112" s="19">
        <v>12716.487341772199</v>
      </c>
      <c r="AG112" s="19">
        <v>44353.311258278103</v>
      </c>
      <c r="AH112" s="19">
        <v>9360.3773584905593</v>
      </c>
      <c r="AI112" s="19">
        <v>16743.375</v>
      </c>
      <c r="AJ112" s="19">
        <v>2053.3940397350998</v>
      </c>
      <c r="AK112" s="19">
        <v>8323.8255033557107</v>
      </c>
      <c r="AL112" s="18">
        <v>0</v>
      </c>
      <c r="AM112" s="19">
        <v>13913.0608974359</v>
      </c>
      <c r="AN112" s="19">
        <v>28660.13976287315</v>
      </c>
      <c r="AO112" s="19">
        <v>9761.2268518518504</v>
      </c>
      <c r="AP112" s="19">
        <v>10905.646551724099</v>
      </c>
      <c r="AQ112" s="19">
        <v>7362.9617414247996</v>
      </c>
      <c r="AR112" s="18">
        <v>0</v>
      </c>
      <c r="AS112" s="18">
        <v>0</v>
      </c>
      <c r="AT112" s="19">
        <v>167433.75</v>
      </c>
      <c r="AU112" s="19">
        <v>106307.142857143</v>
      </c>
      <c r="AV112" s="19">
        <v>135888.26086956501</v>
      </c>
      <c r="AW112" s="19">
        <v>26576.785714285699</v>
      </c>
      <c r="AX112" s="19">
        <v>4066.3934426229498</v>
      </c>
      <c r="AY112" s="19">
        <v>3235.4347826087001</v>
      </c>
      <c r="AZ112" s="19">
        <v>212614.285714286</v>
      </c>
      <c r="BA112" s="19">
        <v>132293.33333333299</v>
      </c>
      <c r="BB112" s="19">
        <v>66146.666666666701</v>
      </c>
      <c r="BC112" s="19">
        <v>39165.789473684199</v>
      </c>
      <c r="BD112" s="19">
        <v>15503.125</v>
      </c>
      <c r="BE112" s="18">
        <v>0</v>
      </c>
      <c r="BF112" s="19">
        <v>781357.5</v>
      </c>
      <c r="BG112" s="19">
        <v>1391998.2352941199</v>
      </c>
      <c r="BH112" s="19">
        <v>796516.11111111101</v>
      </c>
      <c r="BI112" s="19">
        <v>2857536</v>
      </c>
      <c r="BJ112" s="19">
        <v>1607364</v>
      </c>
      <c r="BK112" s="19">
        <v>22877.5844594595</v>
      </c>
      <c r="BL112" s="19">
        <v>121544.5</v>
      </c>
      <c r="BM112" s="19">
        <v>59741.619718309899</v>
      </c>
      <c r="BN112" s="19">
        <v>90852.048192771093</v>
      </c>
      <c r="BO112" s="19">
        <v>84337</v>
      </c>
      <c r="BP112" s="19">
        <v>20404.1129032258</v>
      </c>
      <c r="BQ112" s="19">
        <v>5953.2</v>
      </c>
      <c r="BR112" s="18">
        <v>0</v>
      </c>
      <c r="BS112" s="19">
        <v>43335.794117647099</v>
      </c>
      <c r="BT112" s="19">
        <v>21604.3548387097</v>
      </c>
      <c r="BU112" s="19">
        <v>35843.224999999999</v>
      </c>
      <c r="BV112" s="19">
        <v>20295</v>
      </c>
      <c r="BW112" s="19">
        <v>66146.666666666701</v>
      </c>
      <c r="BX112" s="19">
        <v>12082.1402214022</v>
      </c>
      <c r="BY112" s="19">
        <v>36441.913580246903</v>
      </c>
      <c r="BZ112" s="19">
        <v>10369.3032786885</v>
      </c>
      <c r="CA112" s="19">
        <v>25441.025641025601</v>
      </c>
      <c r="CB112" s="18">
        <v>0</v>
      </c>
      <c r="CC112" s="19">
        <v>21084.25</v>
      </c>
      <c r="CD112" s="19">
        <v>137124.26966292135</v>
      </c>
      <c r="CE112" s="19">
        <v>1590.0641025641028</v>
      </c>
      <c r="CF112" s="19">
        <v>152746.5789473684</v>
      </c>
      <c r="CG112" s="19">
        <v>4665.5172413793107</v>
      </c>
      <c r="CH112" s="19">
        <v>161988.75</v>
      </c>
      <c r="CI112" s="19">
        <v>284223.95833333337</v>
      </c>
      <c r="CJ112" s="19">
        <v>218476.81197478992</v>
      </c>
      <c r="CK112" s="19">
        <v>189217.62820512819</v>
      </c>
      <c r="CL112" s="19">
        <v>120317.73097826088</v>
      </c>
      <c r="CM112" s="18">
        <v>0</v>
      </c>
      <c r="CN112" s="18">
        <v>80696.78571428571</v>
      </c>
      <c r="CO112" s="19">
        <v>2962.3805732484075</v>
      </c>
      <c r="CP112" s="19">
        <v>129793.60465116281</v>
      </c>
      <c r="CQ112" s="19">
        <v>114387.92229729728</v>
      </c>
      <c r="CR112" s="19">
        <v>58511.794354838712</v>
      </c>
      <c r="CS112" s="19">
        <v>219258.48214285713</v>
      </c>
      <c r="CT112" s="19">
        <v>98046.790540540547</v>
      </c>
      <c r="CU112" s="18">
        <v>0</v>
      </c>
      <c r="CV112" s="18">
        <v>0</v>
      </c>
      <c r="CW112" s="18">
        <v>0</v>
      </c>
      <c r="CX112" s="19">
        <v>29182.352941176501</v>
      </c>
      <c r="CY112" s="19">
        <v>32271.8112244898</v>
      </c>
      <c r="CZ112" s="19">
        <v>23295.130434782601</v>
      </c>
      <c r="DA112" s="18">
        <v>0</v>
      </c>
      <c r="DB112" s="19">
        <v>50915.526315789473</v>
      </c>
      <c r="DC112" s="18">
        <v>0</v>
      </c>
      <c r="DD112" s="18">
        <v>0</v>
      </c>
      <c r="DE112" s="19">
        <v>36491.971153846149</v>
      </c>
      <c r="DF112" s="19">
        <v>5345.9051724137935</v>
      </c>
      <c r="DG112" s="19">
        <v>45998.282967032967</v>
      </c>
      <c r="DH112" s="19">
        <v>13679.22794117647</v>
      </c>
      <c r="DI112" s="19">
        <v>116273.4375</v>
      </c>
      <c r="DJ112" s="19">
        <v>27905.625</v>
      </c>
      <c r="DK112" s="19">
        <v>0</v>
      </c>
      <c r="DL112" s="19">
        <v>0</v>
      </c>
      <c r="DM112" s="19">
        <v>0</v>
      </c>
      <c r="DN112" s="18">
        <v>7952.9017857142844</v>
      </c>
      <c r="DO112" s="18">
        <v>0</v>
      </c>
      <c r="DP112" s="18">
        <v>0</v>
      </c>
      <c r="DQ112" s="18">
        <v>0</v>
      </c>
      <c r="DR112" s="19">
        <v>6459.635416666667</v>
      </c>
      <c r="DS112" s="18">
        <v>0</v>
      </c>
      <c r="DT112" s="19">
        <v>1000.2016129032257</v>
      </c>
      <c r="DU112" s="18">
        <v>0</v>
      </c>
      <c r="DV112" s="18">
        <v>0</v>
      </c>
      <c r="DW112" s="18">
        <v>0</v>
      </c>
      <c r="DX112" s="18">
        <v>0</v>
      </c>
      <c r="DY112" s="19">
        <v>1682.0750452079567</v>
      </c>
      <c r="DZ112" s="19">
        <v>6346.6950959488277</v>
      </c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</row>
    <row r="113" spans="1:238">
      <c r="A113" s="12" t="s">
        <v>4</v>
      </c>
      <c r="B113" s="13" t="s">
        <v>40</v>
      </c>
      <c r="C113" s="14">
        <f t="shared" si="10"/>
        <v>115</v>
      </c>
      <c r="D113" s="15">
        <v>96.581196581196579</v>
      </c>
      <c r="E113" s="16">
        <f t="shared" si="11"/>
        <v>1262800</v>
      </c>
      <c r="F113" s="17">
        <f t="shared" si="9"/>
        <v>66278.658507156564</v>
      </c>
      <c r="G113" s="17">
        <v>94063.150694987125</v>
      </c>
      <c r="H113" s="17">
        <v>64585.318634295749</v>
      </c>
      <c r="I113" s="17">
        <v>49193.965169105402</v>
      </c>
      <c r="J113" s="17"/>
      <c r="K113" s="19">
        <v>7139.84168865435</v>
      </c>
      <c r="L113" s="19">
        <v>7700</v>
      </c>
      <c r="M113" s="19">
        <v>205282.75862069</v>
      </c>
      <c r="N113" s="19">
        <v>588952.94117647095</v>
      </c>
      <c r="O113" s="19">
        <v>505120</v>
      </c>
      <c r="P113" s="19">
        <v>555076.92307692301</v>
      </c>
      <c r="Q113" s="19">
        <v>315700</v>
      </c>
      <c r="R113" s="19">
        <v>9664.2857142857192</v>
      </c>
      <c r="S113" s="19">
        <v>40862.416107382502</v>
      </c>
      <c r="T113" s="19">
        <v>69982.758620689696</v>
      </c>
      <c r="U113" s="19">
        <v>48321.428571428602</v>
      </c>
      <c r="V113" s="19">
        <v>45100</v>
      </c>
      <c r="W113" s="19">
        <v>33270.491803278703</v>
      </c>
      <c r="X113" s="19">
        <v>66146.666666666701</v>
      </c>
      <c r="Y113" s="19">
        <v>151032.55813953499</v>
      </c>
      <c r="Z113" s="19">
        <v>850.94339622641496</v>
      </c>
      <c r="AA113" s="19">
        <v>95505.882352941204</v>
      </c>
      <c r="AB113" s="19">
        <v>76011.235955056196</v>
      </c>
      <c r="AC113" s="19">
        <v>47060.869565217399</v>
      </c>
      <c r="AD113" s="19">
        <v>112750</v>
      </c>
      <c r="AE113" s="19">
        <v>33161.7647058824</v>
      </c>
      <c r="AF113" s="19">
        <v>8563.2911392405094</v>
      </c>
      <c r="AG113" s="19">
        <v>16128.4768211921</v>
      </c>
      <c r="AH113" s="19">
        <v>23826.415094339602</v>
      </c>
      <c r="AI113" s="19">
        <v>2255</v>
      </c>
      <c r="AJ113" s="19">
        <v>2986.7549668874199</v>
      </c>
      <c r="AK113" s="19">
        <v>7567.1140939597299</v>
      </c>
      <c r="AL113" s="18">
        <v>0</v>
      </c>
      <c r="AM113" s="19">
        <v>1445.5128205128201</v>
      </c>
      <c r="AN113" s="19">
        <v>12517.923605249051</v>
      </c>
      <c r="AO113" s="19">
        <v>6959.8765432098799</v>
      </c>
      <c r="AP113" s="18">
        <v>0</v>
      </c>
      <c r="AQ113" s="19">
        <v>7139.84168865435</v>
      </c>
      <c r="AR113" s="19">
        <v>1262800</v>
      </c>
      <c r="AS113" s="19">
        <v>6704.0540540540496</v>
      </c>
      <c r="AT113" s="19">
        <v>113936.842105263</v>
      </c>
      <c r="AU113" s="19">
        <v>47247.619047619002</v>
      </c>
      <c r="AV113" s="19">
        <v>58826.0869565217</v>
      </c>
      <c r="AW113" s="19">
        <v>45100</v>
      </c>
      <c r="AX113" s="19">
        <v>14786.8852459016</v>
      </c>
      <c r="AY113" s="19">
        <v>13876.9230769231</v>
      </c>
      <c r="AZ113" s="19">
        <v>238385.714285714</v>
      </c>
      <c r="BA113" s="19">
        <v>167037.03703703699</v>
      </c>
      <c r="BB113" s="19">
        <v>42093.333333333299</v>
      </c>
      <c r="BC113" s="19">
        <v>37978.947368421097</v>
      </c>
      <c r="BD113" s="19">
        <v>45100</v>
      </c>
      <c r="BE113" s="19">
        <v>2947.7124183006499</v>
      </c>
      <c r="BF113" s="19">
        <v>15033.333333333299</v>
      </c>
      <c r="BG113" s="19">
        <v>10611.7647058824</v>
      </c>
      <c r="BH113" s="19">
        <v>20044.444444444402</v>
      </c>
      <c r="BI113" s="19">
        <v>28864</v>
      </c>
      <c r="BJ113" s="19">
        <v>36080</v>
      </c>
      <c r="BK113" s="19">
        <v>457.09459459459498</v>
      </c>
      <c r="BL113" s="19">
        <v>23151.333333333299</v>
      </c>
      <c r="BM113" s="19">
        <v>25408.450704225401</v>
      </c>
      <c r="BN113" s="19">
        <v>15214.457831325301</v>
      </c>
      <c r="BO113" s="19">
        <v>9840</v>
      </c>
      <c r="BP113" s="19">
        <v>2909.6774193548399</v>
      </c>
      <c r="BQ113" s="19">
        <v>19483.2</v>
      </c>
      <c r="BR113" s="19">
        <v>30925.714285714301</v>
      </c>
      <c r="BS113" s="19">
        <v>3820.23529411765</v>
      </c>
      <c r="BT113" s="19">
        <v>2618.7096774193601</v>
      </c>
      <c r="BU113" s="19">
        <v>5412</v>
      </c>
      <c r="BV113" s="19">
        <v>3784.6153846153802</v>
      </c>
      <c r="BW113" s="19">
        <v>6938.4615384615399</v>
      </c>
      <c r="BX113" s="19">
        <v>4992.6199261992597</v>
      </c>
      <c r="BY113" s="19">
        <v>13362.962962963</v>
      </c>
      <c r="BZ113" s="19">
        <v>10350.8196721311</v>
      </c>
      <c r="CA113" s="19">
        <v>2312.82051282051</v>
      </c>
      <c r="CB113" s="19">
        <v>1218.9189189189201</v>
      </c>
      <c r="CC113" s="19">
        <v>14071.2</v>
      </c>
      <c r="CD113" s="19">
        <v>51687.6404494382</v>
      </c>
      <c r="CE113" s="19">
        <v>46256.41025641025</v>
      </c>
      <c r="CF113" s="19">
        <v>101729.32330827067</v>
      </c>
      <c r="CG113" s="19">
        <v>43262.068965517239</v>
      </c>
      <c r="CH113" s="19">
        <v>148500</v>
      </c>
      <c r="CI113" s="19">
        <v>158685.1851851852</v>
      </c>
      <c r="CJ113" s="19">
        <v>79588.23529411765</v>
      </c>
      <c r="CK113" s="19">
        <v>66493.58974358975</v>
      </c>
      <c r="CL113" s="19">
        <v>110298.91304347827</v>
      </c>
      <c r="CM113" s="19">
        <v>7121.0526315789475</v>
      </c>
      <c r="CN113" s="18">
        <v>52787.5</v>
      </c>
      <c r="CO113" s="19">
        <v>6463.375796178344</v>
      </c>
      <c r="CP113" s="19">
        <v>66863.372093023252</v>
      </c>
      <c r="CQ113" s="19">
        <v>80448.648648648654</v>
      </c>
      <c r="CR113" s="19">
        <v>80016.129032258075</v>
      </c>
      <c r="CS113" s="19">
        <v>183621.42857142855</v>
      </c>
      <c r="CT113" s="19">
        <v>102389.18918918919</v>
      </c>
      <c r="CU113" s="19">
        <v>19454.9019607843</v>
      </c>
      <c r="CV113" s="19">
        <v>116500.978473581</v>
      </c>
      <c r="CW113" s="19">
        <v>32572.222222222201</v>
      </c>
      <c r="CX113" s="19">
        <v>37141.176470588201</v>
      </c>
      <c r="CY113" s="19">
        <v>59826.530612244896</v>
      </c>
      <c r="CZ113" s="19">
        <v>2353.04347826087</v>
      </c>
      <c r="DA113" s="18">
        <v>0</v>
      </c>
      <c r="DB113" s="19">
        <v>42726.31578947368</v>
      </c>
      <c r="DC113" s="19">
        <v>28187.5</v>
      </c>
      <c r="DD113" s="19">
        <v>22932.203389830509</v>
      </c>
      <c r="DE113" s="19">
        <v>20815.384615384613</v>
      </c>
      <c r="DF113" s="19">
        <v>15551.724137931034</v>
      </c>
      <c r="DG113" s="19">
        <v>40887.362637362639</v>
      </c>
      <c r="DH113" s="19">
        <v>14922.794117647059</v>
      </c>
      <c r="DI113" s="19">
        <v>35875</v>
      </c>
      <c r="DJ113" s="19">
        <v>29596.875</v>
      </c>
      <c r="DK113" s="19">
        <v>0</v>
      </c>
      <c r="DL113" s="19">
        <v>144320</v>
      </c>
      <c r="DM113" s="19">
        <v>15462.857142857099</v>
      </c>
      <c r="DN113" s="18">
        <v>61646.428571428572</v>
      </c>
      <c r="DO113" s="19">
        <v>26678.87323943662</v>
      </c>
      <c r="DP113" s="19">
        <v>100881.57894736843</v>
      </c>
      <c r="DQ113" s="19">
        <v>26529.411764705885</v>
      </c>
      <c r="DR113" s="19">
        <v>56375</v>
      </c>
      <c r="DS113" s="19">
        <v>76508.928571428565</v>
      </c>
      <c r="DT113" s="19">
        <v>1454.8387096774193</v>
      </c>
      <c r="DU113" s="19">
        <v>2168.2692307692305</v>
      </c>
      <c r="DV113" s="18">
        <v>4386.8769068079882</v>
      </c>
      <c r="DW113" s="18">
        <v>0</v>
      </c>
      <c r="DX113" s="19">
        <v>8886.699507389163</v>
      </c>
      <c r="DY113" s="19">
        <v>6116.6365280289328</v>
      </c>
      <c r="DZ113" s="19">
        <v>8654.5842217484005</v>
      </c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</row>
    <row r="114" spans="1:238">
      <c r="A114" s="12" t="s">
        <v>138</v>
      </c>
      <c r="B114" s="24" t="s">
        <v>42</v>
      </c>
      <c r="C114" s="14">
        <f t="shared" si="10"/>
        <v>1</v>
      </c>
      <c r="D114" s="15">
        <v>0.85470085470085477</v>
      </c>
      <c r="E114" s="16">
        <f t="shared" si="11"/>
        <v>6314</v>
      </c>
      <c r="F114" s="17">
        <f t="shared" si="9"/>
        <v>52.616666666666667</v>
      </c>
      <c r="G114" s="17">
        <v>0</v>
      </c>
      <c r="H114" s="17">
        <v>0</v>
      </c>
      <c r="I114" s="17">
        <v>126.28</v>
      </c>
      <c r="J114" s="17"/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  <c r="AT114" s="18">
        <v>0</v>
      </c>
      <c r="AU114" s="18">
        <v>0</v>
      </c>
      <c r="AV114" s="18">
        <v>0</v>
      </c>
      <c r="AW114" s="18">
        <v>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18">
        <v>0</v>
      </c>
      <c r="BS114" s="18">
        <v>0</v>
      </c>
      <c r="BT114" s="18">
        <v>0</v>
      </c>
      <c r="BU114" s="18">
        <v>0</v>
      </c>
      <c r="BV114" s="18">
        <v>0</v>
      </c>
      <c r="BW114" s="18">
        <v>0</v>
      </c>
      <c r="BX114" s="18">
        <v>0</v>
      </c>
      <c r="BY114" s="18">
        <v>0</v>
      </c>
      <c r="BZ114" s="18">
        <v>0</v>
      </c>
      <c r="CA114" s="18">
        <v>0</v>
      </c>
      <c r="CB114" s="18">
        <v>0</v>
      </c>
      <c r="CC114" s="18">
        <v>0</v>
      </c>
      <c r="CD114" s="18">
        <v>0</v>
      </c>
      <c r="CE114" s="18">
        <v>0</v>
      </c>
      <c r="CF114" s="18">
        <v>0</v>
      </c>
      <c r="CG114" s="18">
        <v>0</v>
      </c>
      <c r="CH114" s="18">
        <v>0</v>
      </c>
      <c r="CI114" s="18">
        <v>0</v>
      </c>
      <c r="CJ114" s="18">
        <v>0</v>
      </c>
      <c r="CK114" s="18">
        <v>0</v>
      </c>
      <c r="CL114" s="18">
        <v>0</v>
      </c>
      <c r="CM114" s="18">
        <v>0</v>
      </c>
      <c r="CN114" s="18">
        <v>0</v>
      </c>
      <c r="CO114" s="18">
        <v>0</v>
      </c>
      <c r="CP114" s="18">
        <v>0</v>
      </c>
      <c r="CQ114" s="18">
        <v>0</v>
      </c>
      <c r="CR114" s="18"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8">
        <v>0</v>
      </c>
      <c r="CZ114" s="18">
        <v>0</v>
      </c>
      <c r="DA114" s="19">
        <v>6314</v>
      </c>
      <c r="DB114" s="18">
        <v>0</v>
      </c>
      <c r="DC114" s="18">
        <v>0</v>
      </c>
      <c r="DD114" s="18">
        <v>0</v>
      </c>
      <c r="DE114" s="18">
        <v>0</v>
      </c>
      <c r="DF114" s="18">
        <v>0</v>
      </c>
      <c r="DG114" s="18">
        <v>0</v>
      </c>
      <c r="DH114" s="18">
        <v>0</v>
      </c>
      <c r="DI114" s="18">
        <v>0</v>
      </c>
      <c r="DJ114" s="18">
        <v>0</v>
      </c>
      <c r="DK114" s="18">
        <v>0</v>
      </c>
      <c r="DL114" s="18">
        <v>0</v>
      </c>
      <c r="DM114" s="18">
        <v>0</v>
      </c>
      <c r="DN114" s="18">
        <v>0</v>
      </c>
      <c r="DO114" s="18">
        <v>0</v>
      </c>
      <c r="DP114" s="18">
        <v>0</v>
      </c>
      <c r="DQ114" s="18">
        <v>0</v>
      </c>
      <c r="DR114" s="18">
        <v>0</v>
      </c>
      <c r="DS114" s="18">
        <v>0</v>
      </c>
      <c r="DT114" s="18">
        <v>0</v>
      </c>
      <c r="DU114" s="18">
        <v>0</v>
      </c>
      <c r="DV114" s="18">
        <v>0</v>
      </c>
      <c r="DW114" s="18">
        <v>0</v>
      </c>
      <c r="DX114" s="18">
        <v>0</v>
      </c>
      <c r="DY114" s="18">
        <v>0</v>
      </c>
      <c r="DZ114" s="18">
        <v>0</v>
      </c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</row>
    <row r="115" spans="1:238">
      <c r="A115" s="12" t="s">
        <v>72</v>
      </c>
      <c r="B115" s="13" t="s">
        <v>42</v>
      </c>
      <c r="C115" s="14">
        <f t="shared" si="10"/>
        <v>8</v>
      </c>
      <c r="D115" s="15">
        <v>6.8376068376068382</v>
      </c>
      <c r="E115" s="16">
        <f t="shared" si="11"/>
        <v>11353.298611111111</v>
      </c>
      <c r="F115" s="17">
        <f t="shared" si="9"/>
        <v>339.77859254756964</v>
      </c>
      <c r="G115" s="17">
        <v>209.14687774846092</v>
      </c>
      <c r="H115" s="17">
        <v>39.407635059808925</v>
      </c>
      <c r="I115" s="17">
        <v>648.27003285592434</v>
      </c>
      <c r="J115" s="17"/>
      <c r="K115" s="19">
        <v>6901.8469656992102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0</v>
      </c>
      <c r="AY115" s="19">
        <v>1458.0824972129301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0</v>
      </c>
      <c r="BH115" s="18">
        <v>0</v>
      </c>
      <c r="BI115" s="18">
        <v>0</v>
      </c>
      <c r="BJ115" s="18">
        <v>0</v>
      </c>
      <c r="BK115" s="18">
        <v>0</v>
      </c>
      <c r="BL115" s="18">
        <v>0</v>
      </c>
      <c r="BM115" s="18">
        <v>0</v>
      </c>
      <c r="BN115" s="18">
        <v>0</v>
      </c>
      <c r="BO115" s="18">
        <v>0</v>
      </c>
      <c r="BP115" s="18">
        <v>0</v>
      </c>
      <c r="BQ115" s="18">
        <v>0</v>
      </c>
      <c r="BR115" s="18">
        <v>0</v>
      </c>
      <c r="BS115" s="18">
        <v>0</v>
      </c>
      <c r="BT115" s="18">
        <v>0</v>
      </c>
      <c r="BU115" s="18">
        <v>0</v>
      </c>
      <c r="BV115" s="18">
        <v>0</v>
      </c>
      <c r="BW115" s="18">
        <v>0</v>
      </c>
      <c r="BX115" s="18">
        <v>0</v>
      </c>
      <c r="BY115" s="18">
        <v>0</v>
      </c>
      <c r="BZ115" s="18">
        <v>0</v>
      </c>
      <c r="CA115" s="18">
        <v>0</v>
      </c>
      <c r="CB115" s="18">
        <v>0</v>
      </c>
      <c r="CC115" s="19">
        <v>2179.8333333333335</v>
      </c>
      <c r="CD115" s="18">
        <v>0</v>
      </c>
      <c r="CE115" s="18">
        <v>0</v>
      </c>
      <c r="CF115" s="18">
        <v>0</v>
      </c>
      <c r="CG115" s="18">
        <v>0</v>
      </c>
      <c r="CH115" s="18">
        <v>0</v>
      </c>
      <c r="CI115" s="18">
        <v>0</v>
      </c>
      <c r="CJ115" s="18">
        <v>0</v>
      </c>
      <c r="CK115" s="18">
        <v>0</v>
      </c>
      <c r="CL115" s="19">
        <v>8885.1902173913059</v>
      </c>
      <c r="CM115" s="19">
        <v>2868.2017543859652</v>
      </c>
      <c r="CN115" s="18">
        <v>0</v>
      </c>
      <c r="CO115" s="18">
        <v>0</v>
      </c>
      <c r="CP115" s="18">
        <v>0</v>
      </c>
      <c r="CQ115" s="18">
        <v>0</v>
      </c>
      <c r="CR115" s="18"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8">
        <v>0</v>
      </c>
      <c r="CZ115" s="18">
        <v>0</v>
      </c>
      <c r="DA115" s="18">
        <v>0</v>
      </c>
      <c r="DB115" s="18">
        <v>0</v>
      </c>
      <c r="DC115" s="18">
        <v>0</v>
      </c>
      <c r="DD115" s="18">
        <v>0</v>
      </c>
      <c r="DE115" s="18">
        <v>0</v>
      </c>
      <c r="DF115" s="18">
        <v>0</v>
      </c>
      <c r="DG115" s="18">
        <v>0</v>
      </c>
      <c r="DH115" s="18">
        <v>0</v>
      </c>
      <c r="DI115" s="18">
        <v>0</v>
      </c>
      <c r="DJ115" s="18">
        <v>0</v>
      </c>
      <c r="DK115" s="18">
        <v>0</v>
      </c>
      <c r="DL115" s="18">
        <v>0</v>
      </c>
      <c r="DM115" s="18">
        <v>0</v>
      </c>
      <c r="DN115" s="18">
        <v>0</v>
      </c>
      <c r="DO115" s="18">
        <v>0</v>
      </c>
      <c r="DP115" s="18">
        <v>0</v>
      </c>
      <c r="DQ115" s="18">
        <v>0</v>
      </c>
      <c r="DR115" s="19">
        <v>11353.298611111111</v>
      </c>
      <c r="DS115" s="18">
        <v>0</v>
      </c>
      <c r="DT115" s="19">
        <v>1757.9301075268816</v>
      </c>
      <c r="DU115" s="18">
        <v>0</v>
      </c>
      <c r="DV115" s="18">
        <v>0</v>
      </c>
      <c r="DW115" s="18">
        <v>0</v>
      </c>
      <c r="DX115" s="19">
        <v>5369.0476190476193</v>
      </c>
      <c r="DY115" s="18">
        <v>0</v>
      </c>
      <c r="DZ115" s="18">
        <v>0</v>
      </c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</row>
    <row r="116" spans="1:238">
      <c r="A116" s="12" t="s">
        <v>54</v>
      </c>
      <c r="B116" s="13" t="s">
        <v>42</v>
      </c>
      <c r="C116" s="14">
        <f t="shared" si="10"/>
        <v>15</v>
      </c>
      <c r="D116" s="15">
        <v>12.820512820512819</v>
      </c>
      <c r="E116" s="16">
        <f t="shared" si="11"/>
        <v>54120</v>
      </c>
      <c r="F116" s="17">
        <f t="shared" si="9"/>
        <v>2583.3861448895905</v>
      </c>
      <c r="G116" s="17">
        <v>7496.1401687739799</v>
      </c>
      <c r="H116" s="17">
        <v>120.19156907561459</v>
      </c>
      <c r="I116" s="17">
        <v>1163.732475228237</v>
      </c>
      <c r="J116" s="17"/>
      <c r="K116" s="18">
        <v>0</v>
      </c>
      <c r="L116" s="18">
        <v>0</v>
      </c>
      <c r="M116" s="18">
        <v>0</v>
      </c>
      <c r="N116" s="19">
        <v>47752.941176470602</v>
      </c>
      <c r="O116" s="19">
        <v>54120</v>
      </c>
      <c r="P116" s="18">
        <v>0</v>
      </c>
      <c r="Q116" s="19">
        <v>45100</v>
      </c>
      <c r="R116" s="18">
        <v>0</v>
      </c>
      <c r="S116" s="19">
        <v>13620.8053691275</v>
      </c>
      <c r="T116" s="19">
        <v>17495.689655172398</v>
      </c>
      <c r="U116" s="18">
        <v>0</v>
      </c>
      <c r="V116" s="19">
        <v>38657.142857142899</v>
      </c>
      <c r="W116" s="18">
        <v>0</v>
      </c>
      <c r="X116" s="19">
        <v>18040</v>
      </c>
      <c r="Y116" s="19">
        <v>12586.046511627899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9">
        <v>1828.3783783783799</v>
      </c>
      <c r="AT116" s="18"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  <c r="BL116" s="18">
        <v>0</v>
      </c>
      <c r="BM116" s="18">
        <v>0</v>
      </c>
      <c r="BN116" s="18">
        <v>0</v>
      </c>
      <c r="BO116" s="18">
        <v>0</v>
      </c>
      <c r="BP116" s="18">
        <v>0</v>
      </c>
      <c r="BQ116" s="18">
        <v>0</v>
      </c>
      <c r="BR116" s="18">
        <v>0</v>
      </c>
      <c r="BS116" s="18">
        <v>0</v>
      </c>
      <c r="BT116" s="19">
        <v>2618.7096774193601</v>
      </c>
      <c r="BU116" s="18">
        <v>0</v>
      </c>
      <c r="BV116" s="18">
        <v>0</v>
      </c>
      <c r="BW116" s="18">
        <v>0</v>
      </c>
      <c r="BX116" s="18">
        <v>0</v>
      </c>
      <c r="BY116" s="18">
        <v>0</v>
      </c>
      <c r="BZ116" s="18">
        <v>0</v>
      </c>
      <c r="CA116" s="18">
        <v>0</v>
      </c>
      <c r="CB116" s="18">
        <v>0</v>
      </c>
      <c r="CC116" s="19">
        <v>8118</v>
      </c>
      <c r="CD116" s="18">
        <v>0</v>
      </c>
      <c r="CE116" s="18">
        <v>0</v>
      </c>
      <c r="CF116" s="18">
        <v>0</v>
      </c>
      <c r="CG116" s="18">
        <v>0</v>
      </c>
      <c r="CH116" s="18">
        <v>0</v>
      </c>
      <c r="CI116" s="18">
        <v>0</v>
      </c>
      <c r="CJ116" s="18">
        <v>0</v>
      </c>
      <c r="CK116" s="18">
        <v>0</v>
      </c>
      <c r="CL116" s="18">
        <v>0</v>
      </c>
      <c r="CM116" s="18">
        <v>0</v>
      </c>
      <c r="CN116" s="18">
        <v>0</v>
      </c>
      <c r="CO116" s="18">
        <v>0</v>
      </c>
      <c r="CP116" s="18">
        <v>0</v>
      </c>
      <c r="CQ116" s="18">
        <v>0</v>
      </c>
      <c r="CR116" s="18">
        <v>0</v>
      </c>
      <c r="CS116" s="18">
        <v>0</v>
      </c>
      <c r="CT116" s="18">
        <v>0</v>
      </c>
      <c r="CU116" s="19">
        <v>2652.9411764705901</v>
      </c>
      <c r="CV116" s="19">
        <v>15886.4970645793</v>
      </c>
      <c r="CW116" s="18">
        <v>0</v>
      </c>
      <c r="CX116" s="19">
        <v>15917.647058823501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9">
        <v>15611.538461538461</v>
      </c>
      <c r="DF116" s="18">
        <v>0</v>
      </c>
      <c r="DG116" s="18">
        <v>0</v>
      </c>
      <c r="DH116" s="18">
        <v>0</v>
      </c>
      <c r="DI116" s="18">
        <v>0</v>
      </c>
      <c r="DJ116" s="18">
        <v>0</v>
      </c>
      <c r="DK116" s="18">
        <v>0</v>
      </c>
      <c r="DL116" s="18">
        <v>0</v>
      </c>
      <c r="DM116" s="18">
        <v>0</v>
      </c>
      <c r="DN116" s="18">
        <v>0</v>
      </c>
      <c r="DO116" s="18">
        <v>0</v>
      </c>
      <c r="DP116" s="18">
        <v>0</v>
      </c>
      <c r="DQ116" s="18">
        <v>0</v>
      </c>
      <c r="DR116" s="18">
        <v>0</v>
      </c>
      <c r="DS116" s="18">
        <v>0</v>
      </c>
      <c r="DT116" s="18">
        <v>0</v>
      </c>
      <c r="DU116" s="18">
        <v>0</v>
      </c>
      <c r="DV116" s="18">
        <v>0</v>
      </c>
      <c r="DW116" s="18">
        <v>0</v>
      </c>
      <c r="DX116" s="18">
        <v>0</v>
      </c>
      <c r="DY116" s="18">
        <v>0</v>
      </c>
      <c r="DZ116" s="18">
        <v>0</v>
      </c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</row>
    <row r="117" spans="1:238">
      <c r="A117" s="12" t="s">
        <v>62</v>
      </c>
      <c r="B117" s="13" t="s">
        <v>42</v>
      </c>
      <c r="C117" s="14">
        <f t="shared" si="10"/>
        <v>8</v>
      </c>
      <c r="D117" s="15">
        <v>5.982905982905983</v>
      </c>
      <c r="E117" s="16">
        <f t="shared" si="11"/>
        <v>5396.5811965811972</v>
      </c>
      <c r="F117" s="17">
        <f t="shared" si="9"/>
        <v>204.81110223589073</v>
      </c>
      <c r="G117" s="17">
        <v>0</v>
      </c>
      <c r="H117" s="17">
        <v>38.434380326272162</v>
      </c>
      <c r="I117" s="17">
        <v>463.1052039246963</v>
      </c>
      <c r="J117" s="17"/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  <c r="AT117" s="18"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>
        <v>0</v>
      </c>
      <c r="BS117" s="18">
        <v>0</v>
      </c>
      <c r="BT117" s="18">
        <v>0</v>
      </c>
      <c r="BU117" s="18">
        <v>0</v>
      </c>
      <c r="BV117" s="18">
        <v>0</v>
      </c>
      <c r="BW117" s="18">
        <v>0</v>
      </c>
      <c r="BX117" s="18">
        <v>0</v>
      </c>
      <c r="BY117" s="18">
        <v>0</v>
      </c>
      <c r="BZ117" s="18">
        <v>0</v>
      </c>
      <c r="CA117" s="18">
        <v>0</v>
      </c>
      <c r="CB117" s="19">
        <v>1422.0720720720699</v>
      </c>
      <c r="CC117" s="18">
        <v>0</v>
      </c>
      <c r="CD117" s="18">
        <v>0</v>
      </c>
      <c r="CE117" s="19">
        <v>5396.5811965811972</v>
      </c>
      <c r="CF117" s="18">
        <v>0</v>
      </c>
      <c r="CG117" s="18">
        <v>0</v>
      </c>
      <c r="CH117" s="19">
        <v>3850</v>
      </c>
      <c r="CI117" s="18">
        <v>0</v>
      </c>
      <c r="CJ117" s="18">
        <v>0</v>
      </c>
      <c r="CK117" s="18">
        <v>0</v>
      </c>
      <c r="CL117" s="18">
        <v>0</v>
      </c>
      <c r="CM117" s="19">
        <v>4153.9473684210525</v>
      </c>
      <c r="CN117" s="18">
        <v>0</v>
      </c>
      <c r="CO117" s="18">
        <v>0</v>
      </c>
      <c r="CP117" s="18">
        <v>0</v>
      </c>
      <c r="CQ117" s="18">
        <v>0</v>
      </c>
      <c r="CR117" s="18">
        <v>0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18">
        <v>0</v>
      </c>
      <c r="DA117" s="18">
        <v>0</v>
      </c>
      <c r="DB117" s="18">
        <v>0</v>
      </c>
      <c r="DC117" s="18">
        <v>0</v>
      </c>
      <c r="DD117" s="18">
        <v>0</v>
      </c>
      <c r="DE117" s="18">
        <v>0</v>
      </c>
      <c r="DF117" s="18">
        <v>0</v>
      </c>
      <c r="DG117" s="18">
        <v>0</v>
      </c>
      <c r="DH117" s="18">
        <v>0</v>
      </c>
      <c r="DI117" s="18">
        <v>0</v>
      </c>
      <c r="DJ117" s="18">
        <v>0</v>
      </c>
      <c r="DK117" s="18">
        <v>0</v>
      </c>
      <c r="DL117" s="18">
        <v>0</v>
      </c>
      <c r="DM117" s="18">
        <v>3758.3333333333298</v>
      </c>
      <c r="DN117" s="18">
        <v>0</v>
      </c>
      <c r="DO117" s="18">
        <v>0</v>
      </c>
      <c r="DP117" s="18">
        <v>0</v>
      </c>
      <c r="DQ117" s="19">
        <v>3868.872549019608</v>
      </c>
      <c r="DR117" s="18">
        <v>0</v>
      </c>
      <c r="DS117" s="18">
        <v>0</v>
      </c>
      <c r="DT117" s="18">
        <v>0</v>
      </c>
      <c r="DU117" s="18">
        <v>0</v>
      </c>
      <c r="DV117" s="18">
        <v>700.31055900621118</v>
      </c>
      <c r="DW117" s="18">
        <v>0</v>
      </c>
      <c r="DX117" s="18">
        <v>0</v>
      </c>
      <c r="DY117" s="19">
        <v>1427.2151898734178</v>
      </c>
      <c r="DZ117" s="18">
        <v>0</v>
      </c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</row>
    <row r="118" spans="1:238">
      <c r="A118" s="12" t="s">
        <v>139</v>
      </c>
      <c r="B118" s="13" t="s">
        <v>42</v>
      </c>
      <c r="C118" s="14">
        <f t="shared" si="10"/>
        <v>1</v>
      </c>
      <c r="D118" s="15">
        <v>0.85470085470085477</v>
      </c>
      <c r="E118" s="16">
        <f t="shared" si="11"/>
        <v>4254.71698113208</v>
      </c>
      <c r="F118" s="17">
        <f t="shared" si="9"/>
        <v>35.455974842767333</v>
      </c>
      <c r="G118" s="17">
        <v>128.93081761006303</v>
      </c>
      <c r="H118" s="17">
        <v>0</v>
      </c>
      <c r="I118" s="17">
        <v>0</v>
      </c>
      <c r="J118" s="17"/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9">
        <v>4254.71698113208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  <c r="AT118" s="18">
        <v>0</v>
      </c>
      <c r="AU118" s="18">
        <v>0</v>
      </c>
      <c r="AV118" s="18">
        <v>0</v>
      </c>
      <c r="AW118" s="18">
        <v>0</v>
      </c>
      <c r="AX118" s="18">
        <v>0</v>
      </c>
      <c r="AY118" s="18">
        <v>0</v>
      </c>
      <c r="AZ118" s="18">
        <v>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0</v>
      </c>
      <c r="BH118" s="18">
        <v>0</v>
      </c>
      <c r="BI118" s="18">
        <v>0</v>
      </c>
      <c r="BJ118" s="18">
        <v>0</v>
      </c>
      <c r="BK118" s="18">
        <v>0</v>
      </c>
      <c r="BL118" s="18">
        <v>0</v>
      </c>
      <c r="BM118" s="18">
        <v>0</v>
      </c>
      <c r="BN118" s="18">
        <v>0</v>
      </c>
      <c r="BO118" s="18">
        <v>0</v>
      </c>
      <c r="BP118" s="18">
        <v>0</v>
      </c>
      <c r="BQ118" s="18">
        <v>0</v>
      </c>
      <c r="BR118" s="18">
        <v>0</v>
      </c>
      <c r="BS118" s="18">
        <v>0</v>
      </c>
      <c r="BT118" s="18">
        <v>0</v>
      </c>
      <c r="BU118" s="18">
        <v>0</v>
      </c>
      <c r="BV118" s="18">
        <v>0</v>
      </c>
      <c r="BW118" s="18">
        <v>0</v>
      </c>
      <c r="BX118" s="18">
        <v>0</v>
      </c>
      <c r="BY118" s="18">
        <v>0</v>
      </c>
      <c r="BZ118" s="18">
        <v>0</v>
      </c>
      <c r="CA118" s="18">
        <v>0</v>
      </c>
      <c r="CB118" s="18">
        <v>0</v>
      </c>
      <c r="CC118" s="20">
        <v>0</v>
      </c>
      <c r="CD118" s="20">
        <v>0</v>
      </c>
      <c r="CE118" s="20">
        <v>0</v>
      </c>
      <c r="CF118" s="20">
        <v>0</v>
      </c>
      <c r="CG118" s="20">
        <v>0</v>
      </c>
      <c r="CH118" s="20">
        <v>0</v>
      </c>
      <c r="CI118" s="20">
        <v>0</v>
      </c>
      <c r="CJ118" s="20">
        <v>0</v>
      </c>
      <c r="CK118" s="20">
        <v>0</v>
      </c>
      <c r="CL118" s="20">
        <v>0</v>
      </c>
      <c r="CM118" s="20">
        <v>0</v>
      </c>
      <c r="CN118" s="18">
        <v>0</v>
      </c>
      <c r="CO118" s="20">
        <v>0</v>
      </c>
      <c r="CP118" s="20">
        <v>0</v>
      </c>
      <c r="CQ118" s="20">
        <v>0</v>
      </c>
      <c r="CR118" s="20">
        <v>0</v>
      </c>
      <c r="CS118" s="20">
        <v>0</v>
      </c>
      <c r="CT118" s="20">
        <v>0</v>
      </c>
      <c r="CU118" s="20">
        <v>0</v>
      </c>
      <c r="CV118" s="20">
        <v>0</v>
      </c>
      <c r="CW118" s="20">
        <v>0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18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  <c r="DV118" s="18">
        <v>0</v>
      </c>
      <c r="DW118" s="20">
        <v>0</v>
      </c>
      <c r="DX118" s="20">
        <v>0</v>
      </c>
      <c r="DY118" s="20">
        <v>0</v>
      </c>
      <c r="DZ118" s="20">
        <v>0</v>
      </c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</row>
    <row r="119" spans="1:238">
      <c r="A119" s="12" t="s">
        <v>59</v>
      </c>
      <c r="B119" s="13" t="s">
        <v>42</v>
      </c>
      <c r="C119" s="14">
        <f t="shared" si="10"/>
        <v>10</v>
      </c>
      <c r="D119" s="15">
        <v>8.5470085470085468</v>
      </c>
      <c r="E119" s="16">
        <f t="shared" si="11"/>
        <v>124651.38888888901</v>
      </c>
      <c r="F119" s="17">
        <f t="shared" si="9"/>
        <v>4130.6134829091134</v>
      </c>
      <c r="G119" s="17">
        <v>6371.2383105697081</v>
      </c>
      <c r="H119" s="17">
        <v>264.23187893776139</v>
      </c>
      <c r="I119" s="17">
        <v>5512.9234835919215</v>
      </c>
      <c r="J119" s="17"/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9">
        <v>124651.38888888901</v>
      </c>
      <c r="R119" s="19">
        <v>16026.607142857099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69572.868217054303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9">
        <v>9776.5795206971707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9">
        <v>44874.5</v>
      </c>
      <c r="CD119" s="18">
        <v>0</v>
      </c>
      <c r="CE119" s="19">
        <v>19177.136752136754</v>
      </c>
      <c r="CF119" s="18">
        <v>0</v>
      </c>
      <c r="CG119" s="19">
        <v>14067.241379310346</v>
      </c>
      <c r="CH119" s="18">
        <v>0</v>
      </c>
      <c r="CI119" s="18">
        <v>0</v>
      </c>
      <c r="CJ119" s="18">
        <v>0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18">
        <v>0</v>
      </c>
      <c r="CQ119" s="18">
        <v>0</v>
      </c>
      <c r="CR119" s="18">
        <v>0</v>
      </c>
      <c r="CS119" s="18">
        <v>0</v>
      </c>
      <c r="CT119" s="19">
        <v>60641.216216216213</v>
      </c>
      <c r="CU119" s="18">
        <v>0</v>
      </c>
      <c r="CV119" s="18">
        <v>0</v>
      </c>
      <c r="CW119" s="18">
        <v>0</v>
      </c>
      <c r="CX119" s="18">
        <v>0</v>
      </c>
      <c r="CY119" s="18">
        <v>0</v>
      </c>
      <c r="CZ119" s="18">
        <v>0</v>
      </c>
      <c r="DA119" s="19">
        <v>89749</v>
      </c>
      <c r="DB119" s="18">
        <v>0</v>
      </c>
      <c r="DC119" s="18">
        <v>0</v>
      </c>
      <c r="DD119" s="18">
        <v>0</v>
      </c>
      <c r="DE119" s="18">
        <v>0</v>
      </c>
      <c r="DF119" s="18">
        <v>0</v>
      </c>
      <c r="DG119" s="18">
        <v>0</v>
      </c>
      <c r="DH119" s="18">
        <v>0</v>
      </c>
      <c r="DI119" s="18">
        <v>0</v>
      </c>
      <c r="DJ119" s="18">
        <v>0</v>
      </c>
      <c r="DK119" s="18">
        <v>0</v>
      </c>
      <c r="DL119" s="18">
        <v>0</v>
      </c>
      <c r="DM119" s="18">
        <v>0</v>
      </c>
      <c r="DN119" s="18">
        <v>0</v>
      </c>
      <c r="DO119" s="18">
        <v>0</v>
      </c>
      <c r="DP119" s="18">
        <v>0</v>
      </c>
      <c r="DQ119" s="18">
        <v>0</v>
      </c>
      <c r="DR119" s="18">
        <v>0</v>
      </c>
      <c r="DS119" s="18">
        <v>0</v>
      </c>
      <c r="DT119" s="18">
        <v>0</v>
      </c>
      <c r="DU119" s="18">
        <v>0</v>
      </c>
      <c r="DV119" s="18">
        <v>0</v>
      </c>
      <c r="DW119" s="19">
        <v>47137.079831932781</v>
      </c>
      <c r="DX119" s="18">
        <v>0</v>
      </c>
      <c r="DY119" s="18">
        <v>0</v>
      </c>
      <c r="DZ119" s="18">
        <v>0</v>
      </c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</row>
    <row r="120" spans="1:238" ht="13.5" thickBot="1">
      <c r="A120" s="21" t="s">
        <v>22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</row>
    <row r="121" spans="1:238">
      <c r="A121" s="12" t="s">
        <v>140</v>
      </c>
      <c r="B121" s="13" t="s">
        <v>40</v>
      </c>
      <c r="C121" s="14">
        <f t="shared" si="10"/>
        <v>1</v>
      </c>
      <c r="D121" s="15">
        <v>0.85470085470085477</v>
      </c>
      <c r="E121" s="16">
        <f t="shared" si="11"/>
        <v>147918.34002677401</v>
      </c>
      <c r="F121" s="17">
        <f>AVERAGE(K121:DZ121)</f>
        <v>1232.6528335564501</v>
      </c>
      <c r="G121" s="17">
        <v>0</v>
      </c>
      <c r="H121" s="17">
        <v>3997.7929736965948</v>
      </c>
      <c r="I121" s="17">
        <v>0</v>
      </c>
      <c r="J121" s="17"/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  <c r="AT121" s="18">
        <v>0</v>
      </c>
      <c r="AU121" s="18">
        <v>0</v>
      </c>
      <c r="AV121" s="18">
        <v>0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>
        <v>0</v>
      </c>
      <c r="BE121" s="18">
        <v>0</v>
      </c>
      <c r="BF121" s="19">
        <v>147918.34002677401</v>
      </c>
      <c r="BG121" s="18">
        <v>0</v>
      </c>
      <c r="BH121" s="18">
        <v>0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0</v>
      </c>
      <c r="BQ121" s="18">
        <v>0</v>
      </c>
      <c r="BR121" s="18">
        <v>0</v>
      </c>
      <c r="BS121" s="18">
        <v>0</v>
      </c>
      <c r="BT121" s="18">
        <v>0</v>
      </c>
      <c r="BU121" s="18">
        <v>0</v>
      </c>
      <c r="BV121" s="18">
        <v>0</v>
      </c>
      <c r="BW121" s="18">
        <v>0</v>
      </c>
      <c r="BX121" s="18">
        <v>0</v>
      </c>
      <c r="BY121" s="18">
        <v>0</v>
      </c>
      <c r="BZ121" s="18">
        <v>0</v>
      </c>
      <c r="CA121" s="18">
        <v>0</v>
      </c>
      <c r="CB121" s="18">
        <v>0</v>
      </c>
      <c r="CC121" s="20">
        <v>0</v>
      </c>
      <c r="CD121" s="20">
        <v>0</v>
      </c>
      <c r="CE121" s="20">
        <v>0</v>
      </c>
      <c r="CF121" s="20">
        <v>0</v>
      </c>
      <c r="CG121" s="20">
        <v>0</v>
      </c>
      <c r="CH121" s="20">
        <v>0</v>
      </c>
      <c r="CI121" s="20">
        <v>0</v>
      </c>
      <c r="CJ121" s="20">
        <v>0</v>
      </c>
      <c r="CK121" s="20">
        <v>0</v>
      </c>
      <c r="CL121" s="20">
        <v>0</v>
      </c>
      <c r="CM121" s="20">
        <v>0</v>
      </c>
      <c r="CN121" s="18">
        <v>0</v>
      </c>
      <c r="CO121" s="20">
        <v>0</v>
      </c>
      <c r="CP121" s="20">
        <v>0</v>
      </c>
      <c r="CQ121" s="20">
        <v>0</v>
      </c>
      <c r="CR121" s="20">
        <v>0</v>
      </c>
      <c r="CS121" s="20">
        <v>0</v>
      </c>
      <c r="CT121" s="20">
        <v>0</v>
      </c>
      <c r="CU121" s="20">
        <v>0</v>
      </c>
      <c r="CV121" s="20">
        <v>0</v>
      </c>
      <c r="CW121" s="20">
        <v>0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18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  <c r="DV121" s="18">
        <v>0</v>
      </c>
      <c r="DW121" s="20">
        <v>0</v>
      </c>
      <c r="DX121" s="20">
        <v>0</v>
      </c>
      <c r="DY121" s="20">
        <v>0</v>
      </c>
      <c r="DZ121" s="20">
        <v>0</v>
      </c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</row>
    <row r="122" spans="1:238">
      <c r="A122" s="12" t="s">
        <v>174</v>
      </c>
      <c r="B122" s="13" t="s">
        <v>40</v>
      </c>
      <c r="C122" s="14">
        <f t="shared" si="10"/>
        <v>6</v>
      </c>
      <c r="D122" s="15">
        <v>5.1282051282051277</v>
      </c>
      <c r="E122" s="16">
        <f t="shared" si="11"/>
        <v>16580.8823529412</v>
      </c>
      <c r="F122" s="17">
        <f>AVERAGE(K122:DZ122)</f>
        <v>287.38959784435156</v>
      </c>
      <c r="G122" s="17">
        <v>1045.0530830703692</v>
      </c>
      <c r="H122" s="17">
        <v>0</v>
      </c>
      <c r="I122" s="17">
        <v>0</v>
      </c>
      <c r="J122" s="17"/>
      <c r="K122" s="19">
        <v>1487.4670184696599</v>
      </c>
      <c r="L122" s="18">
        <v>0</v>
      </c>
      <c r="M122" s="18">
        <v>0</v>
      </c>
      <c r="N122" s="19">
        <v>16580.8823529412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9">
        <v>6711.3095238095202</v>
      </c>
      <c r="W122" s="18">
        <v>0</v>
      </c>
      <c r="X122" s="19">
        <v>6263.8888888888896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9">
        <v>1866.7218543046399</v>
      </c>
      <c r="AH122" s="18">
        <v>0</v>
      </c>
      <c r="AI122" s="18">
        <v>0</v>
      </c>
      <c r="AJ122" s="18">
        <v>0</v>
      </c>
      <c r="AK122" s="19">
        <v>1576.48210290828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  <c r="AT122" s="18">
        <v>0</v>
      </c>
      <c r="AU122" s="18">
        <v>0</v>
      </c>
      <c r="AV122" s="18">
        <v>0</v>
      </c>
      <c r="AW122" s="18">
        <v>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>
        <v>0</v>
      </c>
      <c r="BF122" s="18">
        <v>0</v>
      </c>
      <c r="BG122" s="18">
        <v>0</v>
      </c>
      <c r="BH122" s="18">
        <v>0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0</v>
      </c>
      <c r="BP122" s="18">
        <v>0</v>
      </c>
      <c r="BQ122" s="18">
        <v>0</v>
      </c>
      <c r="BR122" s="18">
        <v>0</v>
      </c>
      <c r="BS122" s="18">
        <v>0</v>
      </c>
      <c r="BT122" s="18">
        <v>0</v>
      </c>
      <c r="BU122" s="18">
        <v>0</v>
      </c>
      <c r="BV122" s="18">
        <v>0</v>
      </c>
      <c r="BW122" s="18">
        <v>0</v>
      </c>
      <c r="BX122" s="18">
        <v>0</v>
      </c>
      <c r="BY122" s="18">
        <v>0</v>
      </c>
      <c r="BZ122" s="18">
        <v>0</v>
      </c>
      <c r="CA122" s="18">
        <v>0</v>
      </c>
      <c r="CB122" s="18">
        <v>0</v>
      </c>
      <c r="CC122" s="18">
        <v>0</v>
      </c>
      <c r="CD122" s="18">
        <v>0</v>
      </c>
      <c r="CE122" s="18">
        <v>0</v>
      </c>
      <c r="CF122" s="18">
        <v>0</v>
      </c>
      <c r="CG122" s="18">
        <v>0</v>
      </c>
      <c r="CH122" s="18">
        <v>0</v>
      </c>
      <c r="CI122" s="18">
        <v>0</v>
      </c>
      <c r="CJ122" s="18">
        <v>0</v>
      </c>
      <c r="CK122" s="18">
        <v>0</v>
      </c>
      <c r="CL122" s="18">
        <v>0</v>
      </c>
      <c r="CM122" s="18">
        <v>0</v>
      </c>
      <c r="CN122" s="18">
        <v>0</v>
      </c>
      <c r="CO122" s="18">
        <v>0</v>
      </c>
      <c r="CP122" s="18">
        <v>0</v>
      </c>
      <c r="CQ122" s="18">
        <v>0</v>
      </c>
      <c r="CR122" s="18">
        <v>0</v>
      </c>
      <c r="CS122" s="18">
        <v>0</v>
      </c>
      <c r="CT122" s="18">
        <v>0</v>
      </c>
      <c r="CU122" s="18">
        <v>0</v>
      </c>
      <c r="CV122" s="18">
        <v>0</v>
      </c>
      <c r="CW122" s="18">
        <v>0</v>
      </c>
      <c r="CX122" s="18">
        <v>0</v>
      </c>
      <c r="CY122" s="18">
        <v>0</v>
      </c>
      <c r="CZ122" s="18">
        <v>0</v>
      </c>
      <c r="DA122" s="18">
        <v>0</v>
      </c>
      <c r="DB122" s="18">
        <v>0</v>
      </c>
      <c r="DC122" s="18">
        <v>0</v>
      </c>
      <c r="DD122" s="18">
        <v>0</v>
      </c>
      <c r="DE122" s="18">
        <v>0</v>
      </c>
      <c r="DF122" s="18">
        <v>0</v>
      </c>
      <c r="DG122" s="18">
        <v>0</v>
      </c>
      <c r="DH122" s="18">
        <v>0</v>
      </c>
      <c r="DI122" s="18">
        <v>0</v>
      </c>
      <c r="DJ122" s="18">
        <v>0</v>
      </c>
      <c r="DK122" s="18">
        <v>0</v>
      </c>
      <c r="DL122" s="18">
        <v>0</v>
      </c>
      <c r="DM122" s="18">
        <v>0</v>
      </c>
      <c r="DN122" s="18">
        <v>0</v>
      </c>
      <c r="DO122" s="18">
        <v>0</v>
      </c>
      <c r="DP122" s="18">
        <v>0</v>
      </c>
      <c r="DQ122" s="18">
        <v>0</v>
      </c>
      <c r="DR122" s="18">
        <v>0</v>
      </c>
      <c r="DS122" s="18">
        <v>0</v>
      </c>
      <c r="DT122" s="18">
        <v>0</v>
      </c>
      <c r="DU122" s="18">
        <v>0</v>
      </c>
      <c r="DV122" s="18">
        <v>0</v>
      </c>
      <c r="DW122" s="18">
        <v>0</v>
      </c>
      <c r="DX122" s="18">
        <v>0</v>
      </c>
      <c r="DY122" s="18">
        <v>0</v>
      </c>
      <c r="DZ122" s="18">
        <v>0</v>
      </c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</row>
    <row r="123" spans="1:238">
      <c r="A123" s="12" t="s">
        <v>175</v>
      </c>
      <c r="B123" s="13" t="s">
        <v>40</v>
      </c>
      <c r="C123" s="14">
        <f t="shared" si="10"/>
        <v>35</v>
      </c>
      <c r="D123" s="15">
        <v>29.914529914529915</v>
      </c>
      <c r="E123" s="16">
        <f t="shared" si="11"/>
        <v>217724.137931034</v>
      </c>
      <c r="F123" s="17">
        <f>AVERAGE(K123:DZ123)</f>
        <v>11940.598942785489</v>
      </c>
      <c r="G123" s="17">
        <v>22505.022544930394</v>
      </c>
      <c r="H123" s="17">
        <v>11673.998078671237</v>
      </c>
      <c r="I123" s="17">
        <v>5165.3640048143934</v>
      </c>
      <c r="J123" s="17"/>
      <c r="K123" s="19">
        <v>16659.630606860199</v>
      </c>
      <c r="L123" s="18">
        <v>0</v>
      </c>
      <c r="M123" s="19">
        <v>217724.137931034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9">
        <v>34019.396551724101</v>
      </c>
      <c r="U123" s="19">
        <v>70468.75</v>
      </c>
      <c r="V123" s="18">
        <v>0</v>
      </c>
      <c r="W123" s="19">
        <v>32346.311475409799</v>
      </c>
      <c r="X123" s="19">
        <v>70155.555555555606</v>
      </c>
      <c r="Y123" s="18">
        <v>0</v>
      </c>
      <c r="Z123" s="18">
        <v>0</v>
      </c>
      <c r="AA123" s="18">
        <v>0</v>
      </c>
      <c r="AB123" s="19">
        <v>88679.775280898903</v>
      </c>
      <c r="AC123" s="19">
        <v>34315.217391304301</v>
      </c>
      <c r="AD123" s="19">
        <v>93958.333333333299</v>
      </c>
      <c r="AE123" s="19">
        <v>38688.725490196099</v>
      </c>
      <c r="AF123" s="18">
        <v>0</v>
      </c>
      <c r="AG123" s="19">
        <v>10453.642384106</v>
      </c>
      <c r="AH123" s="18">
        <v>0</v>
      </c>
      <c r="AI123" s="18">
        <v>0</v>
      </c>
      <c r="AJ123" s="19">
        <v>8711.3686534216304</v>
      </c>
      <c r="AK123" s="19">
        <v>26484.899328859101</v>
      </c>
      <c r="AL123" s="18">
        <v>0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  <c r="AT123" s="18">
        <v>0</v>
      </c>
      <c r="AU123" s="18">
        <v>0</v>
      </c>
      <c r="AV123" s="18">
        <v>0</v>
      </c>
      <c r="AW123" s="18">
        <v>0</v>
      </c>
      <c r="AX123" s="19">
        <v>34502.732240437203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 s="19">
        <v>65770.833333333299</v>
      </c>
      <c r="BE123" s="18">
        <v>0</v>
      </c>
      <c r="BF123" s="19">
        <v>12678.7148594378</v>
      </c>
      <c r="BG123" s="19">
        <v>61901.960784313698</v>
      </c>
      <c r="BH123" s="19">
        <v>46770.370370370401</v>
      </c>
      <c r="BI123" s="18">
        <v>0</v>
      </c>
      <c r="BJ123" s="18">
        <v>0</v>
      </c>
      <c r="BK123" s="18">
        <v>0</v>
      </c>
      <c r="BL123" s="19">
        <v>35077.777777777803</v>
      </c>
      <c r="BM123" s="18">
        <v>0</v>
      </c>
      <c r="BN123" s="19">
        <v>12678.714859437699</v>
      </c>
      <c r="BO123" s="19">
        <v>19133.333333333299</v>
      </c>
      <c r="BP123" s="19">
        <v>33946.236559139797</v>
      </c>
      <c r="BQ123" s="19">
        <v>37884</v>
      </c>
      <c r="BR123" s="19">
        <v>22550</v>
      </c>
      <c r="BS123" s="18">
        <v>0</v>
      </c>
      <c r="BT123" s="18">
        <v>0</v>
      </c>
      <c r="BU123" s="18">
        <v>0</v>
      </c>
      <c r="BV123" s="18">
        <v>0</v>
      </c>
      <c r="BW123" s="19">
        <v>13491.452991452999</v>
      </c>
      <c r="BX123" s="18">
        <v>0</v>
      </c>
      <c r="BY123" s="18">
        <v>0</v>
      </c>
      <c r="BZ123" s="18">
        <v>0</v>
      </c>
      <c r="CA123" s="18">
        <v>0</v>
      </c>
      <c r="CB123" s="19">
        <v>35551.801801801797</v>
      </c>
      <c r="CC123" s="18">
        <v>0</v>
      </c>
      <c r="CD123" s="19">
        <v>8867.9775280898866</v>
      </c>
      <c r="CE123" s="18">
        <v>0</v>
      </c>
      <c r="CF123" s="18">
        <v>0</v>
      </c>
      <c r="CG123" s="18">
        <v>0</v>
      </c>
      <c r="CH123" s="18">
        <v>0</v>
      </c>
      <c r="CI123" s="18">
        <v>0</v>
      </c>
      <c r="CJ123" s="18">
        <v>0</v>
      </c>
      <c r="CK123" s="18">
        <v>0</v>
      </c>
      <c r="CL123" s="18">
        <v>0</v>
      </c>
      <c r="CM123" s="18">
        <v>0</v>
      </c>
      <c r="CN123" s="18">
        <v>0</v>
      </c>
      <c r="CO123" s="18">
        <v>0</v>
      </c>
      <c r="CP123" s="18">
        <v>0</v>
      </c>
      <c r="CQ123" s="18">
        <v>0</v>
      </c>
      <c r="CR123" s="18">
        <v>0</v>
      </c>
      <c r="CS123" s="18">
        <v>0</v>
      </c>
      <c r="CT123" s="18">
        <v>0</v>
      </c>
      <c r="CU123" s="18">
        <v>0</v>
      </c>
      <c r="CV123" s="18">
        <v>0</v>
      </c>
      <c r="CW123" s="19">
        <v>29231.4814814815</v>
      </c>
      <c r="CX123" s="19">
        <v>15475.490196078399</v>
      </c>
      <c r="CY123" s="18">
        <v>0</v>
      </c>
      <c r="CZ123" s="18">
        <v>0</v>
      </c>
      <c r="DA123" s="18">
        <v>0</v>
      </c>
      <c r="DB123" s="19">
        <v>27692.982456140351</v>
      </c>
      <c r="DC123" s="18">
        <v>0</v>
      </c>
      <c r="DD123" s="18">
        <v>0</v>
      </c>
      <c r="DE123" s="18">
        <v>0</v>
      </c>
      <c r="DF123" s="18">
        <v>0</v>
      </c>
      <c r="DG123" s="18">
        <v>0</v>
      </c>
      <c r="DH123" s="18">
        <v>0</v>
      </c>
      <c r="DI123" s="18">
        <v>0</v>
      </c>
      <c r="DJ123" s="18">
        <v>0</v>
      </c>
      <c r="DK123" s="18">
        <v>0</v>
      </c>
      <c r="DL123" s="18">
        <v>0</v>
      </c>
      <c r="DM123" s="18">
        <v>0</v>
      </c>
      <c r="DN123" s="18">
        <v>67479.166666666657</v>
      </c>
      <c r="DO123" s="18">
        <v>0</v>
      </c>
      <c r="DP123" s="19">
        <v>34616.228070175435</v>
      </c>
      <c r="DQ123" s="18">
        <v>0</v>
      </c>
      <c r="DR123" s="19">
        <v>54809.027777777781</v>
      </c>
      <c r="DS123" s="18">
        <v>0</v>
      </c>
      <c r="DT123" s="18">
        <v>0</v>
      </c>
      <c r="DU123" s="18">
        <v>0</v>
      </c>
      <c r="DV123" s="18">
        <v>0</v>
      </c>
      <c r="DW123" s="18">
        <v>0</v>
      </c>
      <c r="DX123" s="19">
        <v>12959.77011494253</v>
      </c>
      <c r="DY123" s="19">
        <v>7136.0759493670885</v>
      </c>
      <c r="DZ123" s="18">
        <v>0</v>
      </c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</row>
    <row r="124" spans="1:238" ht="13.5" thickBot="1">
      <c r="A124" s="21" t="s">
        <v>21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</row>
    <row r="125" spans="1:238">
      <c r="A125" s="12" t="s">
        <v>176</v>
      </c>
      <c r="B125" s="13" t="s">
        <v>40</v>
      </c>
      <c r="C125" s="14">
        <f t="shared" si="10"/>
        <v>4</v>
      </c>
      <c r="D125" s="15">
        <v>2.5641025641025639</v>
      </c>
      <c r="E125" s="16">
        <f t="shared" si="11"/>
        <v>46710.71428571429</v>
      </c>
      <c r="F125" s="17">
        <f>AVERAGE(K125:DZ125)</f>
        <v>557.77590941504377</v>
      </c>
      <c r="G125" s="17">
        <v>0</v>
      </c>
      <c r="H125" s="17">
        <v>47.320814790694321</v>
      </c>
      <c r="I125" s="17">
        <v>1303.644779650991</v>
      </c>
      <c r="J125" s="17"/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18">
        <v>0</v>
      </c>
      <c r="AT125" s="18">
        <v>0</v>
      </c>
      <c r="AU125" s="18">
        <v>0</v>
      </c>
      <c r="AV125" s="18">
        <v>0</v>
      </c>
      <c r="AW125" s="18">
        <v>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  <c r="BD125" s="18">
        <v>0</v>
      </c>
      <c r="BE125" s="18">
        <v>0</v>
      </c>
      <c r="BF125" s="19">
        <v>1750.87014725569</v>
      </c>
      <c r="BG125" s="18">
        <v>0</v>
      </c>
      <c r="BH125" s="18">
        <v>0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0</v>
      </c>
      <c r="BO125" s="18">
        <v>0</v>
      </c>
      <c r="BP125" s="18">
        <v>0</v>
      </c>
      <c r="BQ125" s="18">
        <v>0</v>
      </c>
      <c r="BR125" s="18">
        <v>0</v>
      </c>
      <c r="BS125" s="18">
        <v>0</v>
      </c>
      <c r="BT125" s="18">
        <v>0</v>
      </c>
      <c r="BU125" s="18">
        <v>0</v>
      </c>
      <c r="BV125" s="18">
        <v>0</v>
      </c>
      <c r="BW125" s="18">
        <v>0</v>
      </c>
      <c r="BX125" s="18">
        <v>0</v>
      </c>
      <c r="BY125" s="18">
        <v>0</v>
      </c>
      <c r="BZ125" s="18">
        <v>0</v>
      </c>
      <c r="CA125" s="18">
        <v>0</v>
      </c>
      <c r="CB125" s="18">
        <v>0</v>
      </c>
      <c r="CC125" s="18">
        <v>0</v>
      </c>
      <c r="CD125" s="18">
        <v>0</v>
      </c>
      <c r="CE125" s="18">
        <v>0</v>
      </c>
      <c r="CF125" s="18">
        <v>0</v>
      </c>
      <c r="CG125" s="18">
        <v>0</v>
      </c>
      <c r="CH125" s="18">
        <v>0</v>
      </c>
      <c r="CI125" s="18">
        <v>0</v>
      </c>
      <c r="CJ125" s="18">
        <v>0</v>
      </c>
      <c r="CK125" s="18">
        <v>0</v>
      </c>
      <c r="CL125" s="18">
        <v>0</v>
      </c>
      <c r="CM125" s="18">
        <v>0</v>
      </c>
      <c r="CN125" s="18">
        <v>0</v>
      </c>
      <c r="CO125" s="18">
        <v>0</v>
      </c>
      <c r="CP125" s="18">
        <v>0</v>
      </c>
      <c r="CQ125" s="18">
        <v>0</v>
      </c>
      <c r="CR125" s="18">
        <v>0</v>
      </c>
      <c r="CS125" s="19">
        <v>46710.71428571429</v>
      </c>
      <c r="CT125" s="18">
        <v>0</v>
      </c>
      <c r="CU125" s="18">
        <v>0</v>
      </c>
      <c r="CV125" s="18">
        <v>0</v>
      </c>
      <c r="CW125" s="18">
        <v>0</v>
      </c>
      <c r="CX125" s="18">
        <v>0</v>
      </c>
      <c r="CY125" s="18">
        <v>0</v>
      </c>
      <c r="CZ125" s="18">
        <v>0</v>
      </c>
      <c r="DA125" s="18">
        <v>0</v>
      </c>
      <c r="DB125" s="18">
        <v>0</v>
      </c>
      <c r="DC125" s="18">
        <v>0</v>
      </c>
      <c r="DD125" s="18">
        <v>0</v>
      </c>
      <c r="DE125" s="18">
        <v>0</v>
      </c>
      <c r="DF125" s="18">
        <v>0</v>
      </c>
      <c r="DG125" s="18">
        <v>0</v>
      </c>
      <c r="DH125" s="18">
        <v>0</v>
      </c>
      <c r="DI125" s="18">
        <v>0</v>
      </c>
      <c r="DJ125" s="18">
        <v>0</v>
      </c>
      <c r="DK125" s="18">
        <v>0</v>
      </c>
      <c r="DL125" s="18">
        <v>0</v>
      </c>
      <c r="DM125" s="18">
        <v>15570.238095238101</v>
      </c>
      <c r="DN125" s="18">
        <v>0</v>
      </c>
      <c r="DO125" s="18">
        <v>0</v>
      </c>
      <c r="DP125" s="18">
        <v>0</v>
      </c>
      <c r="DQ125" s="18">
        <v>0</v>
      </c>
      <c r="DR125" s="18">
        <v>0</v>
      </c>
      <c r="DS125" s="18">
        <v>0</v>
      </c>
      <c r="DT125" s="18">
        <v>0</v>
      </c>
      <c r="DU125" s="18">
        <v>0</v>
      </c>
      <c r="DV125" s="18">
        <v>2901.2866015971608</v>
      </c>
      <c r="DW125" s="18">
        <v>0</v>
      </c>
      <c r="DX125" s="18">
        <v>0</v>
      </c>
      <c r="DY125" s="18">
        <v>0</v>
      </c>
      <c r="DZ125" s="18">
        <v>0</v>
      </c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</row>
    <row r="126" spans="1:238">
      <c r="A126" s="12" t="s">
        <v>177</v>
      </c>
      <c r="B126" s="24" t="s">
        <v>40</v>
      </c>
      <c r="C126" s="14">
        <f t="shared" si="10"/>
        <v>2</v>
      </c>
      <c r="D126" s="15">
        <v>0.85470085470085477</v>
      </c>
      <c r="E126" s="16">
        <f t="shared" si="11"/>
        <v>97438.271604938302</v>
      </c>
      <c r="F126" s="17">
        <f>AVERAGE(K126:DZ126)</f>
        <v>840.83245343296539</v>
      </c>
      <c r="G126" s="17">
        <v>0</v>
      </c>
      <c r="H126" s="17">
        <v>0</v>
      </c>
      <c r="I126" s="17">
        <v>2017.9978882391169</v>
      </c>
      <c r="J126" s="17"/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>
        <v>0</v>
      </c>
      <c r="BS126" s="18">
        <v>0</v>
      </c>
      <c r="BT126" s="18">
        <v>0</v>
      </c>
      <c r="BU126" s="18">
        <v>0</v>
      </c>
      <c r="BV126" s="18">
        <v>0</v>
      </c>
      <c r="BW126" s="18">
        <v>0</v>
      </c>
      <c r="BX126" s="18">
        <v>0</v>
      </c>
      <c r="BY126" s="18">
        <v>0</v>
      </c>
      <c r="BZ126" s="18">
        <v>0</v>
      </c>
      <c r="CA126" s="18">
        <v>0</v>
      </c>
      <c r="CB126" s="18">
        <v>0</v>
      </c>
      <c r="CC126" s="18">
        <v>0</v>
      </c>
      <c r="CD126" s="18">
        <v>0</v>
      </c>
      <c r="CE126" s="18">
        <v>0</v>
      </c>
      <c r="CF126" s="18">
        <v>0</v>
      </c>
      <c r="CG126" s="18">
        <v>0</v>
      </c>
      <c r="CH126" s="18">
        <v>0</v>
      </c>
      <c r="CI126" s="18">
        <v>0</v>
      </c>
      <c r="CJ126" s="18">
        <v>0</v>
      </c>
      <c r="CK126" s="18">
        <v>0</v>
      </c>
      <c r="CL126" s="18">
        <v>0</v>
      </c>
      <c r="CM126" s="19">
        <v>3461.6228070175439</v>
      </c>
      <c r="CN126" s="18">
        <v>0</v>
      </c>
      <c r="CO126" s="18">
        <v>0</v>
      </c>
      <c r="CP126" s="18">
        <v>0</v>
      </c>
      <c r="CQ126" s="18">
        <v>0</v>
      </c>
      <c r="CR126" s="18">
        <v>0</v>
      </c>
      <c r="CS126" s="18">
        <v>0</v>
      </c>
      <c r="CT126" s="18">
        <v>0</v>
      </c>
      <c r="CU126" s="18">
        <v>0</v>
      </c>
      <c r="CV126" s="18">
        <v>0</v>
      </c>
      <c r="CW126" s="18">
        <v>0</v>
      </c>
      <c r="CX126" s="18">
        <v>0</v>
      </c>
      <c r="CY126" s="18">
        <v>0</v>
      </c>
      <c r="CZ126" s="18">
        <v>0</v>
      </c>
      <c r="DA126" s="18">
        <v>0</v>
      </c>
      <c r="DB126" s="18">
        <v>0</v>
      </c>
      <c r="DC126" s="18">
        <v>0</v>
      </c>
      <c r="DD126" s="18">
        <v>0</v>
      </c>
      <c r="DE126" s="18">
        <v>0</v>
      </c>
      <c r="DF126" s="18">
        <v>0</v>
      </c>
      <c r="DG126" s="18">
        <v>0</v>
      </c>
      <c r="DH126" s="18">
        <v>0</v>
      </c>
      <c r="DI126" s="18">
        <v>0</v>
      </c>
      <c r="DJ126" s="18">
        <v>0</v>
      </c>
      <c r="DK126" s="18">
        <v>97438.271604938302</v>
      </c>
      <c r="DL126" s="18">
        <v>0</v>
      </c>
      <c r="DM126" s="18">
        <v>0</v>
      </c>
      <c r="DN126" s="18">
        <v>0</v>
      </c>
      <c r="DO126" s="18">
        <v>0</v>
      </c>
      <c r="DP126" s="18">
        <v>0</v>
      </c>
      <c r="DQ126" s="18">
        <v>0</v>
      </c>
      <c r="DR126" s="18">
        <v>0</v>
      </c>
      <c r="DS126" s="18">
        <v>0</v>
      </c>
      <c r="DT126" s="18">
        <v>0</v>
      </c>
      <c r="DU126" s="18">
        <v>0</v>
      </c>
      <c r="DV126" s="18">
        <v>0</v>
      </c>
      <c r="DW126" s="18">
        <v>0</v>
      </c>
      <c r="DX126" s="18">
        <v>0</v>
      </c>
      <c r="DY126" s="18">
        <v>0</v>
      </c>
      <c r="DZ126" s="18">
        <v>0</v>
      </c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</row>
    <row r="127" spans="1:238">
      <c r="A127" s="2" t="s">
        <v>153</v>
      </c>
      <c r="B127" s="24" t="s">
        <v>40</v>
      </c>
      <c r="C127" s="14">
        <f>COUNTIF(K127:DZ127,"&gt;0")</f>
        <v>1</v>
      </c>
      <c r="D127" s="15">
        <f>C127/120*100</f>
        <v>0.83333333333333337</v>
      </c>
      <c r="E127" s="16">
        <f>MAX(K127:DZ127)</f>
        <v>21476.190476190499</v>
      </c>
      <c r="F127" s="17">
        <f>AVERAGE(K127:DZ127)</f>
        <v>178.96825396825415</v>
      </c>
      <c r="G127" s="17">
        <v>0</v>
      </c>
      <c r="H127" s="17">
        <v>0</v>
      </c>
      <c r="I127" s="17">
        <v>429.52380952380997</v>
      </c>
      <c r="J127" s="17"/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0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>
        <v>0</v>
      </c>
      <c r="BO127" s="18">
        <v>0</v>
      </c>
      <c r="BP127" s="18">
        <v>0</v>
      </c>
      <c r="BQ127" s="18">
        <v>0</v>
      </c>
      <c r="BR127" s="18">
        <v>0</v>
      </c>
      <c r="BS127" s="18">
        <v>0</v>
      </c>
      <c r="BT127" s="18">
        <v>0</v>
      </c>
      <c r="BU127" s="18">
        <v>0</v>
      </c>
      <c r="BV127" s="18">
        <v>0</v>
      </c>
      <c r="BW127" s="18">
        <v>0</v>
      </c>
      <c r="BX127" s="18">
        <v>0</v>
      </c>
      <c r="BY127" s="18">
        <v>0</v>
      </c>
      <c r="BZ127" s="18">
        <v>0</v>
      </c>
      <c r="CA127" s="18">
        <v>0</v>
      </c>
      <c r="CB127" s="18">
        <v>0</v>
      </c>
      <c r="CC127" s="18">
        <v>0</v>
      </c>
      <c r="CD127" s="18">
        <v>0</v>
      </c>
      <c r="CE127" s="18">
        <v>0</v>
      </c>
      <c r="CF127" s="18">
        <v>0</v>
      </c>
      <c r="CG127" s="18">
        <v>0</v>
      </c>
      <c r="CH127" s="18">
        <v>0</v>
      </c>
      <c r="CI127" s="18">
        <v>0</v>
      </c>
      <c r="CJ127" s="18">
        <v>0</v>
      </c>
      <c r="CK127" s="18">
        <v>0</v>
      </c>
      <c r="CL127" s="18">
        <v>0</v>
      </c>
      <c r="CM127" s="19">
        <v>0</v>
      </c>
      <c r="CN127" s="18">
        <v>0</v>
      </c>
      <c r="CO127" s="18">
        <v>0</v>
      </c>
      <c r="CP127" s="18">
        <v>0</v>
      </c>
      <c r="CQ127" s="18">
        <v>0</v>
      </c>
      <c r="CR127" s="18"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8">
        <v>0</v>
      </c>
      <c r="CZ127" s="18">
        <v>0</v>
      </c>
      <c r="DA127" s="18">
        <v>0</v>
      </c>
      <c r="DB127" s="18">
        <v>0</v>
      </c>
      <c r="DC127" s="18">
        <v>0</v>
      </c>
      <c r="DD127" s="18">
        <v>0</v>
      </c>
      <c r="DE127" s="18">
        <v>0</v>
      </c>
      <c r="DF127" s="18">
        <v>0</v>
      </c>
      <c r="DG127" s="18">
        <v>0</v>
      </c>
      <c r="DH127" s="18">
        <v>0</v>
      </c>
      <c r="DI127" s="18">
        <v>0</v>
      </c>
      <c r="DJ127" s="18">
        <v>0</v>
      </c>
      <c r="DK127" s="18">
        <v>0</v>
      </c>
      <c r="DL127" s="18">
        <v>0</v>
      </c>
      <c r="DM127" s="18">
        <v>21476.190476190499</v>
      </c>
      <c r="DN127" s="18">
        <v>0</v>
      </c>
      <c r="DO127" s="18">
        <v>0</v>
      </c>
      <c r="DP127" s="18">
        <v>0</v>
      </c>
      <c r="DQ127" s="18">
        <v>0</v>
      </c>
      <c r="DR127" s="18">
        <v>0</v>
      </c>
      <c r="DS127" s="18">
        <v>0</v>
      </c>
      <c r="DT127" s="18">
        <v>0</v>
      </c>
      <c r="DU127" s="18">
        <v>0</v>
      </c>
      <c r="DV127" s="18">
        <v>0</v>
      </c>
      <c r="DW127" s="18">
        <v>0</v>
      </c>
      <c r="DX127" s="18">
        <v>0</v>
      </c>
      <c r="DY127" s="18">
        <v>0</v>
      </c>
      <c r="DZ127" s="18">
        <v>0</v>
      </c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</row>
    <row r="128" spans="1:238">
      <c r="A128" s="2" t="s">
        <v>154</v>
      </c>
      <c r="B128" s="24" t="s">
        <v>40</v>
      </c>
      <c r="C128" s="14">
        <f>COUNTIF(K128:DZ128,"&gt;0")</f>
        <v>3</v>
      </c>
      <c r="D128" s="15">
        <f>C128/120*100</f>
        <v>2.5</v>
      </c>
      <c r="E128" s="16">
        <f>MAX(K128:DZ128)</f>
        <v>631400</v>
      </c>
      <c r="F128" s="17">
        <f>AVERAGE(K128:DZ128)</f>
        <v>10603.371913580251</v>
      </c>
      <c r="G128" s="17">
        <v>0</v>
      </c>
      <c r="H128" s="17">
        <v>0</v>
      </c>
      <c r="I128" s="17">
        <v>25448.092592592602</v>
      </c>
      <c r="J128" s="17"/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  <c r="AT128" s="18">
        <v>0</v>
      </c>
      <c r="AU128" s="18">
        <v>0</v>
      </c>
      <c r="AV128" s="18">
        <v>0</v>
      </c>
      <c r="AW128" s="18">
        <v>0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0</v>
      </c>
      <c r="BP128" s="18">
        <v>0</v>
      </c>
      <c r="BQ128" s="18">
        <v>0</v>
      </c>
      <c r="BR128" s="18">
        <v>0</v>
      </c>
      <c r="BS128" s="18">
        <v>0</v>
      </c>
      <c r="BT128" s="18">
        <v>0</v>
      </c>
      <c r="BU128" s="18">
        <v>0</v>
      </c>
      <c r="BV128" s="18">
        <v>0</v>
      </c>
      <c r="BW128" s="18">
        <v>0</v>
      </c>
      <c r="BX128" s="18">
        <v>0</v>
      </c>
      <c r="BY128" s="18">
        <v>0</v>
      </c>
      <c r="BZ128" s="18">
        <v>0</v>
      </c>
      <c r="CA128" s="18">
        <v>0</v>
      </c>
      <c r="CB128" s="18">
        <v>0</v>
      </c>
      <c r="CC128" s="18">
        <v>0</v>
      </c>
      <c r="CD128" s="18">
        <v>0</v>
      </c>
      <c r="CE128" s="18">
        <v>0</v>
      </c>
      <c r="CF128" s="18">
        <v>0</v>
      </c>
      <c r="CG128" s="18">
        <v>0</v>
      </c>
      <c r="CH128" s="18">
        <v>0</v>
      </c>
      <c r="CI128" s="18">
        <v>0</v>
      </c>
      <c r="CJ128" s="18">
        <v>0</v>
      </c>
      <c r="CK128" s="18">
        <v>0</v>
      </c>
      <c r="CL128" s="18">
        <v>0</v>
      </c>
      <c r="CM128" s="19">
        <v>0</v>
      </c>
      <c r="CN128" s="18">
        <v>0</v>
      </c>
      <c r="CO128" s="18">
        <v>0</v>
      </c>
      <c r="CP128" s="18">
        <v>0</v>
      </c>
      <c r="CQ128" s="18">
        <v>0</v>
      </c>
      <c r="CR128" s="18"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8">
        <v>0</v>
      </c>
      <c r="CZ128" s="18">
        <v>0</v>
      </c>
      <c r="DA128" s="18">
        <v>0</v>
      </c>
      <c r="DB128" s="18">
        <v>0</v>
      </c>
      <c r="DC128" s="18">
        <v>0</v>
      </c>
      <c r="DD128" s="18">
        <v>0</v>
      </c>
      <c r="DE128" s="18">
        <v>0</v>
      </c>
      <c r="DF128" s="18">
        <v>0</v>
      </c>
      <c r="DG128" s="18">
        <v>0</v>
      </c>
      <c r="DH128" s="18">
        <v>0</v>
      </c>
      <c r="DI128" s="18">
        <v>0</v>
      </c>
      <c r="DJ128" s="18">
        <v>0</v>
      </c>
      <c r="DK128" s="18">
        <v>584629.62962963001</v>
      </c>
      <c r="DL128" s="18">
        <v>631400</v>
      </c>
      <c r="DM128" s="18">
        <v>56375</v>
      </c>
      <c r="DN128" s="18">
        <v>0</v>
      </c>
      <c r="DO128" s="18">
        <v>0</v>
      </c>
      <c r="DP128" s="18">
        <v>0</v>
      </c>
      <c r="DQ128" s="18">
        <v>0</v>
      </c>
      <c r="DR128" s="18">
        <v>0</v>
      </c>
      <c r="DS128" s="18">
        <v>0</v>
      </c>
      <c r="DT128" s="18">
        <v>0</v>
      </c>
      <c r="DU128" s="18">
        <v>0</v>
      </c>
      <c r="DV128" s="18">
        <v>0</v>
      </c>
      <c r="DW128" s="18">
        <v>0</v>
      </c>
      <c r="DX128" s="18">
        <v>0</v>
      </c>
      <c r="DY128" s="18">
        <v>0</v>
      </c>
      <c r="DZ128" s="18">
        <v>0</v>
      </c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</row>
    <row r="129" spans="1:238">
      <c r="A129" s="12" t="s">
        <v>88</v>
      </c>
      <c r="B129" s="24" t="s">
        <v>40</v>
      </c>
      <c r="C129" s="14">
        <f t="shared" si="10"/>
        <v>4</v>
      </c>
      <c r="D129" s="15">
        <v>0.85470085470085477</v>
      </c>
      <c r="E129" s="16">
        <f t="shared" si="11"/>
        <v>7934593.3333333302</v>
      </c>
      <c r="F129" s="17">
        <f>AVERAGE(K129:DZ129)</f>
        <v>100249.27789376194</v>
      </c>
      <c r="G129" s="17">
        <v>0</v>
      </c>
      <c r="H129" s="17">
        <v>461.37794420927025</v>
      </c>
      <c r="I129" s="17">
        <v>240256.84726631379</v>
      </c>
      <c r="J129" s="17"/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9">
        <v>17070.983935742999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>
        <v>0</v>
      </c>
      <c r="BS129" s="18">
        <v>0</v>
      </c>
      <c r="BT129" s="18">
        <v>0</v>
      </c>
      <c r="BU129" s="18">
        <v>0</v>
      </c>
      <c r="BV129" s="18">
        <v>0</v>
      </c>
      <c r="BW129" s="18">
        <v>0</v>
      </c>
      <c r="BX129" s="18">
        <v>0</v>
      </c>
      <c r="BY129" s="18">
        <v>0</v>
      </c>
      <c r="BZ129" s="18">
        <v>0</v>
      </c>
      <c r="CA129" s="18">
        <v>0</v>
      </c>
      <c r="CB129" s="18">
        <v>0</v>
      </c>
      <c r="CC129" s="18">
        <v>0</v>
      </c>
      <c r="CD129" s="18">
        <v>0</v>
      </c>
      <c r="CE129" s="18">
        <v>0</v>
      </c>
      <c r="CF129" s="18">
        <v>0</v>
      </c>
      <c r="CG129" s="18">
        <v>0</v>
      </c>
      <c r="CH129" s="18">
        <v>0</v>
      </c>
      <c r="CI129" s="18">
        <v>0</v>
      </c>
      <c r="CJ129" s="18">
        <v>0</v>
      </c>
      <c r="CK129" s="18">
        <v>0</v>
      </c>
      <c r="CL129" s="18">
        <v>0</v>
      </c>
      <c r="CM129" s="18">
        <v>0</v>
      </c>
      <c r="CN129" s="18">
        <v>0</v>
      </c>
      <c r="CO129" s="18">
        <v>0</v>
      </c>
      <c r="CP129" s="18">
        <v>0</v>
      </c>
      <c r="CQ129" s="18">
        <v>0</v>
      </c>
      <c r="CR129" s="18"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8">
        <v>0</v>
      </c>
      <c r="CZ129" s="18">
        <v>0</v>
      </c>
      <c r="DA129" s="18">
        <v>0</v>
      </c>
      <c r="DB129" s="18">
        <v>0</v>
      </c>
      <c r="DC129" s="18">
        <v>0</v>
      </c>
      <c r="DD129" s="18">
        <v>0</v>
      </c>
      <c r="DE129" s="18">
        <v>0</v>
      </c>
      <c r="DF129" s="18">
        <v>0</v>
      </c>
      <c r="DG129" s="18">
        <v>0</v>
      </c>
      <c r="DH129" s="18">
        <v>0</v>
      </c>
      <c r="DI129" s="18">
        <v>0</v>
      </c>
      <c r="DJ129" s="18">
        <v>0</v>
      </c>
      <c r="DK129" s="18">
        <v>3673422.8395061698</v>
      </c>
      <c r="DL129" s="18">
        <v>7934593.3333333302</v>
      </c>
      <c r="DM129" s="18">
        <v>404826.190476191</v>
      </c>
      <c r="DN129" s="18">
        <v>0</v>
      </c>
      <c r="DO129" s="18">
        <v>0</v>
      </c>
      <c r="DP129" s="18">
        <v>0</v>
      </c>
      <c r="DQ129" s="18">
        <v>0</v>
      </c>
      <c r="DR129" s="18">
        <v>0</v>
      </c>
      <c r="DS129" s="18">
        <v>0</v>
      </c>
      <c r="DT129" s="18">
        <v>0</v>
      </c>
      <c r="DU129" s="18">
        <v>0</v>
      </c>
      <c r="DV129" s="18">
        <v>0</v>
      </c>
      <c r="DW129" s="18">
        <v>0</v>
      </c>
      <c r="DX129" s="18">
        <v>0</v>
      </c>
      <c r="DY129" s="18">
        <v>0</v>
      </c>
      <c r="DZ129" s="18">
        <v>0</v>
      </c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</row>
    <row r="130" spans="1:238" ht="13.5" thickBot="1">
      <c r="A130" s="21" t="s">
        <v>20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</row>
    <row r="131" spans="1:238">
      <c r="A131" s="12" t="s">
        <v>63</v>
      </c>
      <c r="B131" s="13" t="s">
        <v>40</v>
      </c>
      <c r="C131" s="14">
        <f t="shared" si="10"/>
        <v>8</v>
      </c>
      <c r="D131" s="15">
        <v>5.982905982905983</v>
      </c>
      <c r="E131" s="16">
        <f t="shared" si="11"/>
        <v>534518.51851851796</v>
      </c>
      <c r="F131" s="17">
        <f t="shared" ref="F131:F159" si="12">AVERAGE(K131:DZ131)</f>
        <v>12936.357594694797</v>
      </c>
      <c r="G131" s="17">
        <v>0</v>
      </c>
      <c r="H131" s="17">
        <v>2166.9669669669674</v>
      </c>
      <c r="I131" s="17">
        <v>29443.702671711952</v>
      </c>
      <c r="J131" s="17"/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9">
        <v>80177.777777777796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18">
        <v>0</v>
      </c>
      <c r="BS131" s="18">
        <v>0</v>
      </c>
      <c r="BT131" s="18">
        <v>0</v>
      </c>
      <c r="BU131" s="18">
        <v>0</v>
      </c>
      <c r="BV131" s="18">
        <v>0</v>
      </c>
      <c r="BW131" s="18">
        <v>0</v>
      </c>
      <c r="BX131" s="18">
        <v>0</v>
      </c>
      <c r="BY131" s="18">
        <v>0</v>
      </c>
      <c r="BZ131" s="18">
        <v>0</v>
      </c>
      <c r="CA131" s="18">
        <v>0</v>
      </c>
      <c r="CB131" s="18">
        <v>0</v>
      </c>
      <c r="CC131" s="18">
        <v>0</v>
      </c>
      <c r="CD131" s="18">
        <v>0</v>
      </c>
      <c r="CE131" s="18">
        <v>0</v>
      </c>
      <c r="CF131" s="18">
        <v>0</v>
      </c>
      <c r="CG131" s="18">
        <v>0</v>
      </c>
      <c r="CH131" s="18">
        <v>0</v>
      </c>
      <c r="CI131" s="18">
        <v>0</v>
      </c>
      <c r="CJ131" s="18">
        <v>0</v>
      </c>
      <c r="CK131" s="18">
        <v>0</v>
      </c>
      <c r="CL131" s="18">
        <v>0</v>
      </c>
      <c r="CM131" s="18">
        <v>0</v>
      </c>
      <c r="CN131" s="18">
        <v>0</v>
      </c>
      <c r="CO131" s="18">
        <v>0</v>
      </c>
      <c r="CP131" s="18">
        <v>0</v>
      </c>
      <c r="CQ131" s="18">
        <v>0</v>
      </c>
      <c r="CR131" s="18">
        <v>0</v>
      </c>
      <c r="CS131" s="18">
        <v>0</v>
      </c>
      <c r="CT131" s="18">
        <v>0</v>
      </c>
      <c r="CU131" s="18">
        <v>0</v>
      </c>
      <c r="CV131" s="18">
        <v>0</v>
      </c>
      <c r="CW131" s="18">
        <v>0</v>
      </c>
      <c r="CX131" s="19">
        <v>21223.529411764699</v>
      </c>
      <c r="CY131" s="18">
        <v>0</v>
      </c>
      <c r="CZ131" s="18">
        <v>0</v>
      </c>
      <c r="DA131" s="18">
        <v>0</v>
      </c>
      <c r="DB131" s="18">
        <v>0</v>
      </c>
      <c r="DC131" s="18">
        <v>0</v>
      </c>
      <c r="DD131" s="18">
        <v>0</v>
      </c>
      <c r="DE131" s="18">
        <v>0</v>
      </c>
      <c r="DF131" s="18">
        <v>0</v>
      </c>
      <c r="DG131" s="18">
        <v>0</v>
      </c>
      <c r="DH131" s="18">
        <v>0</v>
      </c>
      <c r="DI131" s="18">
        <v>0</v>
      </c>
      <c r="DJ131" s="18">
        <v>0</v>
      </c>
      <c r="DK131" s="18">
        <v>534518.51851851796</v>
      </c>
      <c r="DL131" s="18">
        <v>0</v>
      </c>
      <c r="DM131" s="18">
        <v>0</v>
      </c>
      <c r="DN131" s="18">
        <v>133542.85714285716</v>
      </c>
      <c r="DO131" s="18">
        <v>0</v>
      </c>
      <c r="DP131" s="19">
        <v>284842.10526315792</v>
      </c>
      <c r="DQ131" s="19">
        <v>106117.64705882354</v>
      </c>
      <c r="DR131" s="19">
        <v>263083.33333333337</v>
      </c>
      <c r="DS131" s="19">
        <v>128857.14285714287</v>
      </c>
      <c r="DT131" s="18">
        <v>0</v>
      </c>
      <c r="DU131" s="18">
        <v>0</v>
      </c>
      <c r="DV131" s="18">
        <v>0</v>
      </c>
      <c r="DW131" s="18">
        <v>0</v>
      </c>
      <c r="DX131" s="18">
        <v>0</v>
      </c>
      <c r="DY131" s="18">
        <v>0</v>
      </c>
      <c r="DZ131" s="18">
        <v>0</v>
      </c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</row>
    <row r="132" spans="1:238">
      <c r="A132" s="12" t="s">
        <v>8</v>
      </c>
      <c r="B132" s="13" t="s">
        <v>40</v>
      </c>
      <c r="C132" s="14">
        <f t="shared" si="10"/>
        <v>99</v>
      </c>
      <c r="D132" s="15">
        <v>82.051282051282044</v>
      </c>
      <c r="E132" s="16">
        <f t="shared" si="11"/>
        <v>62638.888888888898</v>
      </c>
      <c r="F132" s="17">
        <f t="shared" si="12"/>
        <v>3995.0269818550919</v>
      </c>
      <c r="G132" s="17">
        <v>2402.3827109924841</v>
      </c>
      <c r="H132" s="17">
        <v>1328.416976483094</v>
      </c>
      <c r="I132" s="17">
        <v>7019.4636045996904</v>
      </c>
      <c r="J132" s="17"/>
      <c r="K132" s="19">
        <v>297.49340369393099</v>
      </c>
      <c r="L132" s="19">
        <v>1375</v>
      </c>
      <c r="M132" s="19">
        <v>19439.655172413801</v>
      </c>
      <c r="N132" s="18">
        <v>0</v>
      </c>
      <c r="O132" s="19">
        <v>7516.6666666666697</v>
      </c>
      <c r="P132" s="19">
        <v>17346.1538461538</v>
      </c>
      <c r="Q132" s="19">
        <v>4697.9166666666697</v>
      </c>
      <c r="R132" s="19">
        <v>1006.69642857143</v>
      </c>
      <c r="S132" s="19">
        <v>3688.9681208053698</v>
      </c>
      <c r="T132" s="19">
        <v>3644.9353448275901</v>
      </c>
      <c r="U132" s="18">
        <v>0</v>
      </c>
      <c r="V132" s="19">
        <v>1342.2619047619</v>
      </c>
      <c r="W132" s="19">
        <v>3465.6762295081999</v>
      </c>
      <c r="X132" s="19">
        <v>1252.7777777777801</v>
      </c>
      <c r="Y132" s="18">
        <v>0</v>
      </c>
      <c r="Z132" s="19">
        <v>531.83962264150898</v>
      </c>
      <c r="AA132" s="19">
        <v>1658.0882352941201</v>
      </c>
      <c r="AB132" s="18">
        <v>0</v>
      </c>
      <c r="AC132" s="19">
        <v>6127.7173913043498</v>
      </c>
      <c r="AD132" s="18">
        <v>0</v>
      </c>
      <c r="AE132" s="18">
        <v>0</v>
      </c>
      <c r="AF132" s="19">
        <v>1427.2151898734201</v>
      </c>
      <c r="AG132" s="18">
        <v>0</v>
      </c>
      <c r="AH132" s="19">
        <v>354.55974842767301</v>
      </c>
      <c r="AI132" s="19">
        <v>469.79166666666703</v>
      </c>
      <c r="AJ132" s="18">
        <v>0</v>
      </c>
      <c r="AK132" s="18">
        <v>0</v>
      </c>
      <c r="AL132" s="18">
        <v>0</v>
      </c>
      <c r="AM132" s="19">
        <v>903.44551282051304</v>
      </c>
      <c r="AN132" s="19">
        <v>1698.0421686747</v>
      </c>
      <c r="AO132" s="19">
        <v>289.99485596707802</v>
      </c>
      <c r="AP132" s="18">
        <v>0</v>
      </c>
      <c r="AQ132" s="19">
        <v>743.73350923482894</v>
      </c>
      <c r="AR132" s="19">
        <v>18791.666666666701</v>
      </c>
      <c r="AS132" s="19">
        <v>253.94144144144099</v>
      </c>
      <c r="AT132" s="19">
        <v>2967.1052631579</v>
      </c>
      <c r="AU132" s="18">
        <v>0</v>
      </c>
      <c r="AV132" s="19">
        <v>817.02898550724603</v>
      </c>
      <c r="AW132" s="19">
        <v>4026.7857142857101</v>
      </c>
      <c r="AX132" s="18">
        <v>0</v>
      </c>
      <c r="AY132" s="19">
        <v>125.69676700111501</v>
      </c>
      <c r="AZ132" s="19">
        <v>2684.5238095238101</v>
      </c>
      <c r="BA132" s="19">
        <v>2783.9506172839501</v>
      </c>
      <c r="BB132" s="18">
        <v>0</v>
      </c>
      <c r="BC132" s="19">
        <v>1978.0701754386</v>
      </c>
      <c r="BD132" s="19">
        <v>1174.4791666666699</v>
      </c>
      <c r="BE132" s="19">
        <v>614.10675381263604</v>
      </c>
      <c r="BF132" s="18">
        <v>0</v>
      </c>
      <c r="BG132" s="18">
        <v>0</v>
      </c>
      <c r="BH132" s="18">
        <v>0</v>
      </c>
      <c r="BI132" s="19">
        <v>1503.3333333333301</v>
      </c>
      <c r="BJ132" s="18">
        <v>0</v>
      </c>
      <c r="BK132" s="19">
        <v>285.68412162162201</v>
      </c>
      <c r="BL132" s="19">
        <v>1252.7777777777801</v>
      </c>
      <c r="BM132" s="19">
        <v>529.34272300469502</v>
      </c>
      <c r="BN132" s="19">
        <v>905.62248995983896</v>
      </c>
      <c r="BO132" s="19">
        <v>683.33333333333303</v>
      </c>
      <c r="BP132" s="19">
        <v>606.18279569892502</v>
      </c>
      <c r="BQ132" s="19">
        <v>1353</v>
      </c>
      <c r="BR132" s="19">
        <v>1610.7142857142901</v>
      </c>
      <c r="BS132" s="19">
        <v>265.29411764705901</v>
      </c>
      <c r="BT132" s="19">
        <v>181.85483870967701</v>
      </c>
      <c r="BU132" s="18">
        <v>0</v>
      </c>
      <c r="BV132" s="19">
        <v>197.11538461538501</v>
      </c>
      <c r="BW132" s="18">
        <v>0</v>
      </c>
      <c r="BX132" s="18">
        <v>0</v>
      </c>
      <c r="BY132" s="19">
        <v>1391.9753086419801</v>
      </c>
      <c r="BZ132" s="19">
        <v>924.18032786885306</v>
      </c>
      <c r="CA132" s="19">
        <v>481.83760683760698</v>
      </c>
      <c r="CB132" s="19">
        <v>761.82432432432404</v>
      </c>
      <c r="CC132" s="19">
        <v>563.75</v>
      </c>
      <c r="CD132" s="19">
        <v>1583.567415730337</v>
      </c>
      <c r="CE132" s="19">
        <v>722.75641025641028</v>
      </c>
      <c r="CF132" s="19">
        <v>1695.4887218045112</v>
      </c>
      <c r="CG132" s="19">
        <v>176.72413793103451</v>
      </c>
      <c r="CH132" s="19">
        <v>687.5</v>
      </c>
      <c r="CI132" s="19">
        <v>4349.9228395061727</v>
      </c>
      <c r="CJ132" s="19">
        <v>2960.8718487394958</v>
      </c>
      <c r="CK132" s="19">
        <v>1806.8910256410259</v>
      </c>
      <c r="CL132" s="19">
        <v>2297.8940217391305</v>
      </c>
      <c r="CM132" s="19">
        <v>494.51754385964915</v>
      </c>
      <c r="CN132" s="18">
        <v>8877.2321428571431</v>
      </c>
      <c r="CO132" s="19">
        <v>2244.2277070063697</v>
      </c>
      <c r="CP132" s="19">
        <v>1638.8081395348838</v>
      </c>
      <c r="CQ132" s="19">
        <v>5713.6824324324325</v>
      </c>
      <c r="CR132" s="19">
        <v>3030.9139784946233</v>
      </c>
      <c r="CS132" s="19">
        <v>10066.964285714286</v>
      </c>
      <c r="CT132" s="19">
        <v>3809.1216216216217</v>
      </c>
      <c r="CU132" s="19">
        <v>552.69607843137203</v>
      </c>
      <c r="CV132" s="19">
        <v>5516.1448140900202</v>
      </c>
      <c r="CW132" s="19">
        <v>2087.9629629629599</v>
      </c>
      <c r="CX132" s="19">
        <v>1658.0882352941201</v>
      </c>
      <c r="CY132" s="19">
        <v>958.75850340136003</v>
      </c>
      <c r="CZ132" s="19">
        <v>1470.6521739130401</v>
      </c>
      <c r="DA132" s="19">
        <v>2818.75</v>
      </c>
      <c r="DB132" s="19">
        <v>2967.1052631578946</v>
      </c>
      <c r="DC132" s="19">
        <v>6711.3095238095239</v>
      </c>
      <c r="DD132" s="19">
        <v>5971.9279661016944</v>
      </c>
      <c r="DE132" s="19">
        <v>6504.8076923076924</v>
      </c>
      <c r="DF132" s="19">
        <v>1619.971264367816</v>
      </c>
      <c r="DG132" s="19">
        <v>4646.2912087912091</v>
      </c>
      <c r="DH132" s="19">
        <v>2072.6102941176473</v>
      </c>
      <c r="DI132" s="19">
        <v>4270.8333333333339</v>
      </c>
      <c r="DJ132" s="19">
        <v>6166.015625</v>
      </c>
      <c r="DK132" s="19">
        <v>62638.888888888898</v>
      </c>
      <c r="DL132" s="19">
        <v>60133.333333333299</v>
      </c>
      <c r="DM132" s="19">
        <v>4026.7857142857101</v>
      </c>
      <c r="DN132" s="18">
        <v>7870.5357142857147</v>
      </c>
      <c r="DO132" s="19">
        <v>35730.633802816905</v>
      </c>
      <c r="DP132" s="19">
        <v>22253.28947368421</v>
      </c>
      <c r="DQ132" s="19">
        <v>3454.3504901960787</v>
      </c>
      <c r="DR132" s="19">
        <v>11646.918402777777</v>
      </c>
      <c r="DS132" s="19">
        <v>4194.5684523809523</v>
      </c>
      <c r="DT132" s="19">
        <v>15154.569892473117</v>
      </c>
      <c r="DU132" s="19">
        <v>3839.6434294871797</v>
      </c>
      <c r="DV132" s="18">
        <v>3957.234323151536</v>
      </c>
      <c r="DW132" s="19">
        <v>3849.1334033613448</v>
      </c>
      <c r="DX132" s="19">
        <v>2314.2446633825948</v>
      </c>
      <c r="DY132" s="19">
        <v>993.9534358047016</v>
      </c>
      <c r="DZ132" s="19">
        <v>200.33759772565745</v>
      </c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</row>
    <row r="133" spans="1:238">
      <c r="A133" s="12" t="s">
        <v>178</v>
      </c>
      <c r="B133" s="13" t="s">
        <v>40</v>
      </c>
      <c r="C133" s="14">
        <f t="shared" si="10"/>
        <v>99</v>
      </c>
      <c r="D133" s="15">
        <v>82.051282051282044</v>
      </c>
      <c r="E133" s="16">
        <f t="shared" si="11"/>
        <v>1744940.4761904799</v>
      </c>
      <c r="F133" s="17">
        <f t="shared" si="12"/>
        <v>73406.208243623056</v>
      </c>
      <c r="G133" s="17">
        <v>133132.1991039546</v>
      </c>
      <c r="H133" s="17">
        <v>24501.457330285808</v>
      </c>
      <c r="I133" s="17">
        <v>70176.569951673839</v>
      </c>
      <c r="J133" s="17"/>
      <c r="K133" s="18">
        <v>0</v>
      </c>
      <c r="L133" s="19">
        <v>14895.833333333299</v>
      </c>
      <c r="M133" s="19">
        <v>252715.51724137901</v>
      </c>
      <c r="N133" s="19">
        <v>129330.882352941</v>
      </c>
      <c r="O133" s="19">
        <v>195433.33333333299</v>
      </c>
      <c r="P133" s="18">
        <v>0</v>
      </c>
      <c r="Q133" s="19">
        <v>61072.916666666701</v>
      </c>
      <c r="R133" s="19">
        <v>2617.4107142857101</v>
      </c>
      <c r="S133" s="18">
        <v>0</v>
      </c>
      <c r="T133" s="19">
        <v>31589.439655172398</v>
      </c>
      <c r="U133" s="18">
        <v>0</v>
      </c>
      <c r="V133" s="19">
        <v>17449.4047619048</v>
      </c>
      <c r="W133" s="18">
        <v>0</v>
      </c>
      <c r="X133" s="18">
        <v>0</v>
      </c>
      <c r="Y133" s="19">
        <v>11362.4031007752</v>
      </c>
      <c r="Z133" s="19">
        <v>4609.2767295597496</v>
      </c>
      <c r="AA133" s="19">
        <v>172441.17647058799</v>
      </c>
      <c r="AB133" s="19">
        <v>514659.41011236003</v>
      </c>
      <c r="AC133" s="19">
        <v>462029.89130434801</v>
      </c>
      <c r="AD133" s="19">
        <v>1744940.4761904799</v>
      </c>
      <c r="AE133" s="19">
        <v>646654.41176470602</v>
      </c>
      <c r="AF133" s="19">
        <v>2319.2246835443002</v>
      </c>
      <c r="AG133" s="19">
        <v>24267.3841059603</v>
      </c>
      <c r="AH133" s="19">
        <v>18437.106918238998</v>
      </c>
      <c r="AI133" s="19">
        <v>6107.2916666666697</v>
      </c>
      <c r="AJ133" s="19">
        <v>4044.56401766004</v>
      </c>
      <c r="AK133" s="19">
        <v>8197.7069351230402</v>
      </c>
      <c r="AL133" s="18">
        <v>0</v>
      </c>
      <c r="AM133" s="18">
        <v>0</v>
      </c>
      <c r="AN133" s="19">
        <v>11511.806581421235</v>
      </c>
      <c r="AO133" s="19">
        <v>30159.465020576099</v>
      </c>
      <c r="AP133" s="19">
        <v>16847.701149425298</v>
      </c>
      <c r="AQ133" s="19">
        <v>9668.5356200527694</v>
      </c>
      <c r="AR133" s="19">
        <v>122145.83333333299</v>
      </c>
      <c r="AS133" s="19">
        <v>4951.8581081081102</v>
      </c>
      <c r="AT133" s="19">
        <v>19286.184210526299</v>
      </c>
      <c r="AU133" s="18">
        <v>0</v>
      </c>
      <c r="AV133" s="19">
        <v>21242.753623188401</v>
      </c>
      <c r="AW133" s="19">
        <v>17449.4047619048</v>
      </c>
      <c r="AX133" s="19">
        <v>24028.688524590201</v>
      </c>
      <c r="AY133" s="19">
        <v>6536.2318840579701</v>
      </c>
      <c r="AZ133" s="19">
        <v>52348.214285714297</v>
      </c>
      <c r="BA133" s="19">
        <v>72382.716049382696</v>
      </c>
      <c r="BB133" s="19">
        <v>48858.333333333299</v>
      </c>
      <c r="BC133" s="19">
        <v>25714.912280701799</v>
      </c>
      <c r="BD133" s="19">
        <v>30536.458333333299</v>
      </c>
      <c r="BE133" s="19">
        <v>3193.3551198257101</v>
      </c>
      <c r="BF133" s="19">
        <v>14062.304774654163</v>
      </c>
      <c r="BG133" s="19">
        <v>86220.588235294097</v>
      </c>
      <c r="BH133" s="19">
        <v>32572.222222222201</v>
      </c>
      <c r="BI133" s="19">
        <v>19543.333333333299</v>
      </c>
      <c r="BJ133" s="19">
        <v>19543.333333333299</v>
      </c>
      <c r="BK133" s="19">
        <v>1237.96452702703</v>
      </c>
      <c r="BL133" s="19">
        <v>40715.277777777803</v>
      </c>
      <c r="BM133" s="19">
        <v>34407.276995305197</v>
      </c>
      <c r="BN133" s="19">
        <v>11773.092369477899</v>
      </c>
      <c r="BO133" s="19">
        <v>35533.333333333299</v>
      </c>
      <c r="BP133" s="19">
        <v>3940.1881720430101</v>
      </c>
      <c r="BQ133" s="19">
        <v>35178</v>
      </c>
      <c r="BR133" s="19">
        <v>62817.857142857101</v>
      </c>
      <c r="BS133" s="19">
        <v>1724.4117647058799</v>
      </c>
      <c r="BT133" s="18">
        <v>0</v>
      </c>
      <c r="BU133" s="18">
        <v>0</v>
      </c>
      <c r="BV133" s="18">
        <v>0</v>
      </c>
      <c r="BW133" s="19">
        <v>3131.9444444444398</v>
      </c>
      <c r="BX133" s="19">
        <v>2704.33579335793</v>
      </c>
      <c r="BY133" s="19">
        <v>12063.7860082305</v>
      </c>
      <c r="BZ133" s="19">
        <v>12014.344262295101</v>
      </c>
      <c r="CA133" s="19">
        <v>18791.666666666701</v>
      </c>
      <c r="CB133" s="19">
        <v>9903.7162162162203</v>
      </c>
      <c r="CC133" s="18">
        <v>0</v>
      </c>
      <c r="CD133" s="18">
        <v>0</v>
      </c>
      <c r="CE133" s="18">
        <v>0</v>
      </c>
      <c r="CF133" s="18">
        <v>0</v>
      </c>
      <c r="CG133" s="19">
        <v>2297.4137931034484</v>
      </c>
      <c r="CH133" s="19">
        <v>17875</v>
      </c>
      <c r="CI133" s="18">
        <v>0</v>
      </c>
      <c r="CJ133" s="19">
        <v>15396.533613445377</v>
      </c>
      <c r="CK133" s="19">
        <v>23489.583333333336</v>
      </c>
      <c r="CL133" s="18">
        <v>0</v>
      </c>
      <c r="CM133" s="18">
        <v>0</v>
      </c>
      <c r="CN133" s="18">
        <v>55124.255952380954</v>
      </c>
      <c r="CO133" s="18">
        <v>0</v>
      </c>
      <c r="CP133" s="19">
        <v>21304.505813953489</v>
      </c>
      <c r="CQ133" s="19">
        <v>24759.29054054054</v>
      </c>
      <c r="CR133" s="19">
        <v>19700.940860215051</v>
      </c>
      <c r="CS133" s="19">
        <v>78522.321428571435</v>
      </c>
      <c r="CT133" s="19">
        <v>29711.14864864865</v>
      </c>
      <c r="CU133" s="19">
        <v>14370.0980392157</v>
      </c>
      <c r="CV133" s="19">
        <v>172103.71819960899</v>
      </c>
      <c r="CW133" s="19">
        <v>33929.398148148102</v>
      </c>
      <c r="CX133" s="19">
        <v>28740.1960784314</v>
      </c>
      <c r="CY133" s="18">
        <v>0</v>
      </c>
      <c r="CZ133" s="19">
        <v>12745.652173913</v>
      </c>
      <c r="DA133" s="19">
        <v>73287.5</v>
      </c>
      <c r="DB133" s="19">
        <v>38572.368421052626</v>
      </c>
      <c r="DC133" s="19">
        <v>65435.267857142848</v>
      </c>
      <c r="DD133" s="19">
        <v>77635.063559322036</v>
      </c>
      <c r="DE133" s="19">
        <v>42281.25</v>
      </c>
      <c r="DF133" s="19">
        <v>42119.252873563222</v>
      </c>
      <c r="DG133" s="19">
        <v>70468.75</v>
      </c>
      <c r="DH133" s="19">
        <v>26943.933823529413</v>
      </c>
      <c r="DI133" s="19">
        <v>97161.458333333343</v>
      </c>
      <c r="DJ133" s="19">
        <v>229023.4375</v>
      </c>
      <c r="DK133" s="19">
        <v>651444.44444444403</v>
      </c>
      <c r="DL133" s="19">
        <v>488583.33333333302</v>
      </c>
      <c r="DM133" s="19">
        <v>52348.214285714297</v>
      </c>
      <c r="DN133" s="18">
        <v>186193.08035714287</v>
      </c>
      <c r="DO133" s="19">
        <v>103221.8309859155</v>
      </c>
      <c r="DP133" s="19">
        <v>128574.56140350876</v>
      </c>
      <c r="DQ133" s="19">
        <v>89813.112745098042</v>
      </c>
      <c r="DR133" s="19">
        <v>165405.81597222222</v>
      </c>
      <c r="DS133" s="19">
        <v>98152.901785714275</v>
      </c>
      <c r="DT133" s="19">
        <v>5910.2822580645152</v>
      </c>
      <c r="DU133" s="19">
        <v>11744.791666666666</v>
      </c>
      <c r="DV133" s="18">
        <v>17092.340025646947</v>
      </c>
      <c r="DW133" s="19">
        <v>34642.200630252104</v>
      </c>
      <c r="DX133" s="19">
        <v>120340.72249589492</v>
      </c>
      <c r="DY133" s="19">
        <v>39758.137432188065</v>
      </c>
      <c r="DZ133" s="19">
        <v>2604.3887704335466</v>
      </c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</row>
    <row r="134" spans="1:238">
      <c r="A134" s="12" t="s">
        <v>100</v>
      </c>
      <c r="B134" s="13" t="s">
        <v>40</v>
      </c>
      <c r="C134" s="14">
        <f t="shared" si="10"/>
        <v>3</v>
      </c>
      <c r="D134" s="15">
        <v>2.5641025641025639</v>
      </c>
      <c r="E134" s="16">
        <f t="shared" si="11"/>
        <v>35838.392857142899</v>
      </c>
      <c r="F134" s="17">
        <f t="shared" si="12"/>
        <v>501.37549603174642</v>
      </c>
      <c r="G134" s="17">
        <v>1086.011904761906</v>
      </c>
      <c r="H134" s="17">
        <v>0</v>
      </c>
      <c r="I134" s="17">
        <v>486.53333333333336</v>
      </c>
      <c r="J134" s="17"/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9">
        <v>35838.392857142899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  <c r="AT134" s="18">
        <v>0</v>
      </c>
      <c r="AU134" s="18">
        <v>0</v>
      </c>
      <c r="AV134" s="18">
        <v>0</v>
      </c>
      <c r="AW134" s="18">
        <v>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>
        <v>0</v>
      </c>
      <c r="BH134" s="18">
        <v>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0</v>
      </c>
      <c r="BO134" s="18">
        <v>0</v>
      </c>
      <c r="BP134" s="18">
        <v>0</v>
      </c>
      <c r="BQ134" s="18">
        <v>0</v>
      </c>
      <c r="BR134" s="18">
        <v>0</v>
      </c>
      <c r="BS134" s="18">
        <v>0</v>
      </c>
      <c r="BT134" s="18">
        <v>0</v>
      </c>
      <c r="BU134" s="18">
        <v>0</v>
      </c>
      <c r="BV134" s="18">
        <v>0</v>
      </c>
      <c r="BW134" s="18">
        <v>0</v>
      </c>
      <c r="BX134" s="18">
        <v>0</v>
      </c>
      <c r="BY134" s="18">
        <v>0</v>
      </c>
      <c r="BZ134" s="18">
        <v>0</v>
      </c>
      <c r="CA134" s="18">
        <v>0</v>
      </c>
      <c r="CB134" s="18">
        <v>0</v>
      </c>
      <c r="CC134" s="18">
        <v>0</v>
      </c>
      <c r="CD134" s="18">
        <v>0</v>
      </c>
      <c r="CE134" s="18">
        <v>0</v>
      </c>
      <c r="CF134" s="18">
        <v>0</v>
      </c>
      <c r="CG134" s="18">
        <v>0</v>
      </c>
      <c r="CH134" s="18">
        <v>0</v>
      </c>
      <c r="CI134" s="18">
        <v>0</v>
      </c>
      <c r="CJ134" s="18">
        <v>0</v>
      </c>
      <c r="CK134" s="18">
        <v>0</v>
      </c>
      <c r="CL134" s="18">
        <v>0</v>
      </c>
      <c r="CM134" s="18">
        <v>0</v>
      </c>
      <c r="CN134" s="18">
        <v>9122.5</v>
      </c>
      <c r="CO134" s="18">
        <v>0</v>
      </c>
      <c r="CP134" s="18">
        <v>0</v>
      </c>
      <c r="CQ134" s="18">
        <v>0</v>
      </c>
      <c r="CR134" s="18"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8">
        <v>0</v>
      </c>
      <c r="CZ134" s="18">
        <v>0</v>
      </c>
      <c r="DA134" s="18">
        <v>0</v>
      </c>
      <c r="DB134" s="18">
        <v>0</v>
      </c>
      <c r="DC134" s="18">
        <v>0</v>
      </c>
      <c r="DD134" s="18">
        <v>0</v>
      </c>
      <c r="DE134" s="18">
        <v>0</v>
      </c>
      <c r="DF134" s="18">
        <v>0</v>
      </c>
      <c r="DG134" s="18">
        <v>0</v>
      </c>
      <c r="DH134" s="18">
        <v>0</v>
      </c>
      <c r="DI134" s="19">
        <v>15204.166666666668</v>
      </c>
      <c r="DJ134" s="18">
        <v>0</v>
      </c>
      <c r="DK134" s="18">
        <v>0</v>
      </c>
      <c r="DL134" s="18">
        <v>0</v>
      </c>
      <c r="DM134" s="18">
        <v>0</v>
      </c>
      <c r="DN134" s="18">
        <v>0</v>
      </c>
      <c r="DO134" s="18">
        <v>0</v>
      </c>
      <c r="DP134" s="18">
        <v>0</v>
      </c>
      <c r="DQ134" s="18">
        <v>0</v>
      </c>
      <c r="DR134" s="18">
        <v>0</v>
      </c>
      <c r="DS134" s="18">
        <v>0</v>
      </c>
      <c r="DT134" s="18">
        <v>0</v>
      </c>
      <c r="DU134" s="18">
        <v>0</v>
      </c>
      <c r="DV134" s="18">
        <v>0</v>
      </c>
      <c r="DW134" s="18">
        <v>0</v>
      </c>
      <c r="DX134" s="18">
        <v>0</v>
      </c>
      <c r="DY134" s="18">
        <v>0</v>
      </c>
      <c r="DZ134" s="18">
        <v>0</v>
      </c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</row>
    <row r="135" spans="1:238">
      <c r="A135" s="12" t="s">
        <v>179</v>
      </c>
      <c r="B135" s="13" t="s">
        <v>40</v>
      </c>
      <c r="C135" s="14">
        <f t="shared" si="10"/>
        <v>1</v>
      </c>
      <c r="D135" s="15">
        <v>0.85470085470085477</v>
      </c>
      <c r="E135" s="16">
        <f t="shared" si="11"/>
        <v>11471.218206158001</v>
      </c>
      <c r="F135" s="17">
        <f t="shared" si="12"/>
        <v>95.593485051316677</v>
      </c>
      <c r="G135" s="17">
        <v>0</v>
      </c>
      <c r="H135" s="17">
        <v>310.03292449075678</v>
      </c>
      <c r="I135" s="17">
        <v>0</v>
      </c>
      <c r="J135" s="17"/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  <c r="AT135" s="18">
        <v>0</v>
      </c>
      <c r="AU135" s="18">
        <v>0</v>
      </c>
      <c r="AV135" s="18">
        <v>0</v>
      </c>
      <c r="AW135" s="18">
        <v>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>
        <v>0</v>
      </c>
      <c r="BF135" s="19">
        <v>11471.218206158001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18">
        <v>0</v>
      </c>
      <c r="BS135" s="18">
        <v>0</v>
      </c>
      <c r="BT135" s="18">
        <v>0</v>
      </c>
      <c r="BU135" s="18">
        <v>0</v>
      </c>
      <c r="BV135" s="18">
        <v>0</v>
      </c>
      <c r="BW135" s="18">
        <v>0</v>
      </c>
      <c r="BX135" s="18">
        <v>0</v>
      </c>
      <c r="BY135" s="18">
        <v>0</v>
      </c>
      <c r="BZ135" s="18">
        <v>0</v>
      </c>
      <c r="CA135" s="18">
        <v>0</v>
      </c>
      <c r="CB135" s="18">
        <v>0</v>
      </c>
      <c r="CC135" s="20">
        <v>0</v>
      </c>
      <c r="CD135" s="20">
        <v>0</v>
      </c>
      <c r="CE135" s="20">
        <v>0</v>
      </c>
      <c r="CF135" s="20">
        <v>0</v>
      </c>
      <c r="CG135" s="20">
        <v>0</v>
      </c>
      <c r="CH135" s="20">
        <v>0</v>
      </c>
      <c r="CI135" s="20">
        <v>0</v>
      </c>
      <c r="CJ135" s="20">
        <v>0</v>
      </c>
      <c r="CK135" s="20">
        <v>0</v>
      </c>
      <c r="CL135" s="20">
        <v>0</v>
      </c>
      <c r="CM135" s="20">
        <v>0</v>
      </c>
      <c r="CN135" s="18">
        <v>0</v>
      </c>
      <c r="CO135" s="20">
        <v>0</v>
      </c>
      <c r="CP135" s="20">
        <v>0</v>
      </c>
      <c r="CQ135" s="20">
        <v>0</v>
      </c>
      <c r="CR135" s="20">
        <v>0</v>
      </c>
      <c r="CS135" s="20">
        <v>0</v>
      </c>
      <c r="CT135" s="20">
        <v>0</v>
      </c>
      <c r="CU135" s="20">
        <v>0</v>
      </c>
      <c r="CV135" s="20">
        <v>0</v>
      </c>
      <c r="CW135" s="20">
        <v>0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18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  <c r="DV135" s="18">
        <v>0</v>
      </c>
      <c r="DW135" s="20">
        <v>0</v>
      </c>
      <c r="DX135" s="20">
        <v>0</v>
      </c>
      <c r="DY135" s="20">
        <v>0</v>
      </c>
      <c r="DZ135" s="20">
        <v>0</v>
      </c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</row>
    <row r="136" spans="1:238">
      <c r="A136" s="12" t="s">
        <v>113</v>
      </c>
      <c r="B136" s="13" t="s">
        <v>40</v>
      </c>
      <c r="C136" s="14">
        <f t="shared" si="10"/>
        <v>2</v>
      </c>
      <c r="D136" s="15">
        <v>1.7094017094017095</v>
      </c>
      <c r="E136" s="16">
        <f t="shared" si="11"/>
        <v>23736.842105263157</v>
      </c>
      <c r="F136" s="17">
        <f t="shared" si="12"/>
        <v>326.66416040100211</v>
      </c>
      <c r="G136" s="17">
        <v>468.57142857142725</v>
      </c>
      <c r="H136" s="17">
        <v>0</v>
      </c>
      <c r="I136" s="17">
        <v>474.73684210526312</v>
      </c>
      <c r="J136" s="17"/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9">
        <v>15462.857142857099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  <c r="AT136" s="18"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0</v>
      </c>
      <c r="BN136" s="18">
        <v>0</v>
      </c>
      <c r="BO136" s="18">
        <v>0</v>
      </c>
      <c r="BP136" s="18">
        <v>0</v>
      </c>
      <c r="BQ136" s="18">
        <v>0</v>
      </c>
      <c r="BR136" s="18">
        <v>0</v>
      </c>
      <c r="BS136" s="18">
        <v>0</v>
      </c>
      <c r="BT136" s="18">
        <v>0</v>
      </c>
      <c r="BU136" s="18">
        <v>0</v>
      </c>
      <c r="BV136" s="18">
        <v>0</v>
      </c>
      <c r="BW136" s="18">
        <v>0</v>
      </c>
      <c r="BX136" s="18">
        <v>0</v>
      </c>
      <c r="BY136" s="18">
        <v>0</v>
      </c>
      <c r="BZ136" s="18">
        <v>0</v>
      </c>
      <c r="CA136" s="18">
        <v>0</v>
      </c>
      <c r="CB136" s="18">
        <v>0</v>
      </c>
      <c r="CC136" s="18">
        <v>0</v>
      </c>
      <c r="CD136" s="18">
        <v>0</v>
      </c>
      <c r="CE136" s="18">
        <v>0</v>
      </c>
      <c r="CF136" s="18">
        <v>0</v>
      </c>
      <c r="CG136" s="18">
        <v>0</v>
      </c>
      <c r="CH136" s="18">
        <v>0</v>
      </c>
      <c r="CI136" s="18">
        <v>0</v>
      </c>
      <c r="CJ136" s="18">
        <v>0</v>
      </c>
      <c r="CK136" s="18">
        <v>0</v>
      </c>
      <c r="CL136" s="18">
        <v>0</v>
      </c>
      <c r="CM136" s="18">
        <v>0</v>
      </c>
      <c r="CN136" s="18">
        <v>0</v>
      </c>
      <c r="CO136" s="18">
        <v>0</v>
      </c>
      <c r="CP136" s="18">
        <v>0</v>
      </c>
      <c r="CQ136" s="18">
        <v>0</v>
      </c>
      <c r="CR136" s="18">
        <v>0</v>
      </c>
      <c r="CS136" s="18">
        <v>0</v>
      </c>
      <c r="CT136" s="18">
        <v>0</v>
      </c>
      <c r="CU136" s="18">
        <v>0</v>
      </c>
      <c r="CV136" s="18">
        <v>0</v>
      </c>
      <c r="CW136" s="18">
        <v>0</v>
      </c>
      <c r="CX136" s="18">
        <v>0</v>
      </c>
      <c r="CY136" s="18">
        <v>0</v>
      </c>
      <c r="CZ136" s="18">
        <v>0</v>
      </c>
      <c r="DA136" s="18">
        <v>0</v>
      </c>
      <c r="DB136" s="18">
        <v>0</v>
      </c>
      <c r="DC136" s="18">
        <v>0</v>
      </c>
      <c r="DD136" s="18">
        <v>0</v>
      </c>
      <c r="DE136" s="18">
        <v>0</v>
      </c>
      <c r="DF136" s="18">
        <v>0</v>
      </c>
      <c r="DG136" s="18">
        <v>0</v>
      </c>
      <c r="DH136" s="18">
        <v>0</v>
      </c>
      <c r="DI136" s="18">
        <v>0</v>
      </c>
      <c r="DJ136" s="18">
        <v>0</v>
      </c>
      <c r="DK136" s="18">
        <v>0</v>
      </c>
      <c r="DL136" s="18">
        <v>0</v>
      </c>
      <c r="DM136" s="18">
        <v>0</v>
      </c>
      <c r="DN136" s="18">
        <v>0</v>
      </c>
      <c r="DO136" s="18">
        <v>0</v>
      </c>
      <c r="DP136" s="19">
        <v>23736.842105263157</v>
      </c>
      <c r="DQ136" s="18">
        <v>0</v>
      </c>
      <c r="DR136" s="18">
        <v>0</v>
      </c>
      <c r="DS136" s="18">
        <v>0</v>
      </c>
      <c r="DT136" s="18">
        <v>0</v>
      </c>
      <c r="DU136" s="18">
        <v>0</v>
      </c>
      <c r="DV136" s="18">
        <v>0</v>
      </c>
      <c r="DW136" s="18">
        <v>0</v>
      </c>
      <c r="DX136" s="18">
        <v>0</v>
      </c>
      <c r="DY136" s="18">
        <v>0</v>
      </c>
      <c r="DZ136" s="18">
        <v>0</v>
      </c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</row>
    <row r="137" spans="1:238">
      <c r="A137" s="12" t="s">
        <v>180</v>
      </c>
      <c r="B137" s="13" t="s">
        <v>40</v>
      </c>
      <c r="C137" s="14">
        <f t="shared" si="10"/>
        <v>1</v>
      </c>
      <c r="D137" s="15">
        <v>0.85470085470085477</v>
      </c>
      <c r="E137" s="16">
        <f t="shared" si="11"/>
        <v>2023.717948717949</v>
      </c>
      <c r="F137" s="17">
        <f t="shared" si="12"/>
        <v>16.864316239316242</v>
      </c>
      <c r="G137" s="17">
        <v>0</v>
      </c>
      <c r="H137" s="17">
        <v>0</v>
      </c>
      <c r="I137" s="17">
        <v>40.474358974358978</v>
      </c>
      <c r="J137" s="17"/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  <c r="AT137" s="18">
        <v>0</v>
      </c>
      <c r="AU137" s="18">
        <v>0</v>
      </c>
      <c r="AV137" s="18">
        <v>0</v>
      </c>
      <c r="AW137" s="18">
        <v>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0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0</v>
      </c>
      <c r="BO137" s="18">
        <v>0</v>
      </c>
      <c r="BP137" s="18">
        <v>0</v>
      </c>
      <c r="BQ137" s="18">
        <v>0</v>
      </c>
      <c r="BR137" s="18">
        <v>0</v>
      </c>
      <c r="BS137" s="18">
        <v>0</v>
      </c>
      <c r="BT137" s="18">
        <v>0</v>
      </c>
      <c r="BU137" s="18">
        <v>0</v>
      </c>
      <c r="BV137" s="18">
        <v>0</v>
      </c>
      <c r="BW137" s="18">
        <v>0</v>
      </c>
      <c r="BX137" s="18">
        <v>0</v>
      </c>
      <c r="BY137" s="18">
        <v>0</v>
      </c>
      <c r="BZ137" s="18">
        <v>0</v>
      </c>
      <c r="CA137" s="18">
        <v>0</v>
      </c>
      <c r="CB137" s="18">
        <v>0</v>
      </c>
      <c r="CC137" s="18">
        <v>0</v>
      </c>
      <c r="CD137" s="18">
        <v>0</v>
      </c>
      <c r="CE137" s="19">
        <v>2023.717948717949</v>
      </c>
      <c r="CF137" s="18">
        <v>0</v>
      </c>
      <c r="CG137" s="18">
        <v>0</v>
      </c>
      <c r="CH137" s="18">
        <v>0</v>
      </c>
      <c r="CI137" s="18">
        <v>0</v>
      </c>
      <c r="CJ137" s="18">
        <v>0</v>
      </c>
      <c r="CK137" s="18">
        <v>0</v>
      </c>
      <c r="CL137" s="18">
        <v>0</v>
      </c>
      <c r="CM137" s="18">
        <v>0</v>
      </c>
      <c r="CN137" s="18">
        <v>0</v>
      </c>
      <c r="CO137" s="18">
        <v>0</v>
      </c>
      <c r="CP137" s="18">
        <v>0</v>
      </c>
      <c r="CQ137" s="18">
        <v>0</v>
      </c>
      <c r="CR137" s="18">
        <v>0</v>
      </c>
      <c r="CS137" s="18">
        <v>0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8">
        <v>0</v>
      </c>
      <c r="CZ137" s="18">
        <v>0</v>
      </c>
      <c r="DA137" s="18">
        <v>0</v>
      </c>
      <c r="DB137" s="18">
        <v>0</v>
      </c>
      <c r="DC137" s="18">
        <v>0</v>
      </c>
      <c r="DD137" s="18">
        <v>0</v>
      </c>
      <c r="DE137" s="18">
        <v>0</v>
      </c>
      <c r="DF137" s="18">
        <v>0</v>
      </c>
      <c r="DG137" s="18">
        <v>0</v>
      </c>
      <c r="DH137" s="18">
        <v>0</v>
      </c>
      <c r="DI137" s="18">
        <v>0</v>
      </c>
      <c r="DJ137" s="18">
        <v>0</v>
      </c>
      <c r="DK137" s="18">
        <v>0</v>
      </c>
      <c r="DL137" s="18">
        <v>0</v>
      </c>
      <c r="DM137" s="18">
        <v>0</v>
      </c>
      <c r="DN137" s="18">
        <v>0</v>
      </c>
      <c r="DO137" s="18">
        <v>0</v>
      </c>
      <c r="DP137" s="18">
        <v>0</v>
      </c>
      <c r="DQ137" s="18">
        <v>0</v>
      </c>
      <c r="DR137" s="18">
        <v>0</v>
      </c>
      <c r="DS137" s="18">
        <v>0</v>
      </c>
      <c r="DT137" s="18">
        <v>0</v>
      </c>
      <c r="DU137" s="18">
        <v>0</v>
      </c>
      <c r="DV137" s="18">
        <v>0</v>
      </c>
      <c r="DW137" s="18">
        <v>0</v>
      </c>
      <c r="DX137" s="18">
        <v>0</v>
      </c>
      <c r="DY137" s="18">
        <v>0</v>
      </c>
      <c r="DZ137" s="18">
        <v>0</v>
      </c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</row>
    <row r="138" spans="1:238">
      <c r="A138" s="12" t="s">
        <v>92</v>
      </c>
      <c r="B138" s="13" t="s">
        <v>40</v>
      </c>
      <c r="C138" s="14">
        <f t="shared" si="10"/>
        <v>4</v>
      </c>
      <c r="D138" s="15">
        <v>3.4188034188034191</v>
      </c>
      <c r="E138" s="16">
        <f t="shared" si="11"/>
        <v>50440.789473684206</v>
      </c>
      <c r="F138" s="17">
        <f t="shared" si="12"/>
        <v>513.19387284967115</v>
      </c>
      <c r="G138" s="17">
        <v>82.976190476190595</v>
      </c>
      <c r="H138" s="17">
        <v>0</v>
      </c>
      <c r="I138" s="17">
        <v>1176.9010091249249</v>
      </c>
      <c r="J138" s="17"/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9">
        <v>2738.2142857142899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  <c r="AT138" s="18">
        <v>0</v>
      </c>
      <c r="AU138" s="18">
        <v>0</v>
      </c>
      <c r="AV138" s="18">
        <v>0</v>
      </c>
      <c r="AW138" s="18">
        <v>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18">
        <v>0</v>
      </c>
      <c r="BS138" s="18">
        <v>0</v>
      </c>
      <c r="BT138" s="18">
        <v>0</v>
      </c>
      <c r="BU138" s="18">
        <v>0</v>
      </c>
      <c r="BV138" s="18">
        <v>0</v>
      </c>
      <c r="BW138" s="18">
        <v>0</v>
      </c>
      <c r="BX138" s="18">
        <v>0</v>
      </c>
      <c r="BY138" s="18">
        <v>0</v>
      </c>
      <c r="BZ138" s="18">
        <v>0</v>
      </c>
      <c r="CA138" s="18">
        <v>0</v>
      </c>
      <c r="CB138" s="18">
        <v>0</v>
      </c>
      <c r="CC138" s="18">
        <v>0</v>
      </c>
      <c r="CD138" s="18">
        <v>0</v>
      </c>
      <c r="CE138" s="18">
        <v>0</v>
      </c>
      <c r="CF138" s="18">
        <v>0</v>
      </c>
      <c r="CG138" s="18">
        <v>0</v>
      </c>
      <c r="CH138" s="18">
        <v>0</v>
      </c>
      <c r="CI138" s="18">
        <v>0</v>
      </c>
      <c r="CJ138" s="18">
        <v>0</v>
      </c>
      <c r="CK138" s="18">
        <v>0</v>
      </c>
      <c r="CL138" s="18">
        <v>0</v>
      </c>
      <c r="CM138" s="18">
        <v>0</v>
      </c>
      <c r="CN138" s="18">
        <v>0</v>
      </c>
      <c r="CO138" s="18">
        <v>0</v>
      </c>
      <c r="CP138" s="18">
        <v>0</v>
      </c>
      <c r="CQ138" s="18">
        <v>0</v>
      </c>
      <c r="CR138" s="18"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0</v>
      </c>
      <c r="CX138" s="18">
        <v>0</v>
      </c>
      <c r="CY138" s="18">
        <v>0</v>
      </c>
      <c r="CZ138" s="18">
        <v>0</v>
      </c>
      <c r="DA138" s="18">
        <v>0</v>
      </c>
      <c r="DB138" s="18">
        <v>0</v>
      </c>
      <c r="DC138" s="18">
        <v>0</v>
      </c>
      <c r="DD138" s="18">
        <v>0</v>
      </c>
      <c r="DE138" s="18">
        <v>0</v>
      </c>
      <c r="DF138" s="18">
        <v>0</v>
      </c>
      <c r="DG138" s="18">
        <v>0</v>
      </c>
      <c r="DH138" s="18">
        <v>0</v>
      </c>
      <c r="DI138" s="18">
        <v>0</v>
      </c>
      <c r="DJ138" s="18">
        <v>0</v>
      </c>
      <c r="DK138" s="18">
        <v>0</v>
      </c>
      <c r="DL138" s="18">
        <v>0</v>
      </c>
      <c r="DM138" s="18">
        <v>0</v>
      </c>
      <c r="DN138" s="18">
        <v>0</v>
      </c>
      <c r="DO138" s="19">
        <v>2699.6478873239439</v>
      </c>
      <c r="DP138" s="19">
        <v>50440.789473684206</v>
      </c>
      <c r="DQ138" s="18">
        <v>0</v>
      </c>
      <c r="DR138" s="18">
        <v>0</v>
      </c>
      <c r="DS138" s="19">
        <v>5704.6130952380954</v>
      </c>
      <c r="DT138" s="18">
        <v>0</v>
      </c>
      <c r="DU138" s="18">
        <v>0</v>
      </c>
      <c r="DV138" s="18">
        <v>0</v>
      </c>
      <c r="DW138" s="18">
        <v>0</v>
      </c>
      <c r="DX138" s="18">
        <v>0</v>
      </c>
      <c r="DY138" s="18">
        <v>0</v>
      </c>
      <c r="DZ138" s="18">
        <v>0</v>
      </c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</row>
    <row r="139" spans="1:238">
      <c r="A139" s="12" t="s">
        <v>6</v>
      </c>
      <c r="B139" s="13" t="s">
        <v>40</v>
      </c>
      <c r="C139" s="14">
        <f t="shared" ref="C139:C162" si="13">COUNTIF(K139:DZ139,"&gt;0")</f>
        <v>35</v>
      </c>
      <c r="D139" s="15">
        <v>28.205128205128204</v>
      </c>
      <c r="E139" s="16">
        <f t="shared" ref="E139:E162" si="14">MAX(K139:DZ139)</f>
        <v>42784.598214285717</v>
      </c>
      <c r="F139" s="17">
        <f t="shared" si="12"/>
        <v>1903.6218576210915</v>
      </c>
      <c r="G139" s="17">
        <v>1299.3127461522831</v>
      </c>
      <c r="H139" s="17">
        <v>264.1684300640573</v>
      </c>
      <c r="I139" s="17">
        <v>3515.6614075827106</v>
      </c>
      <c r="J139" s="17"/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9">
        <v>4130.9267241379303</v>
      </c>
      <c r="U139" s="19">
        <v>8556.9196428571395</v>
      </c>
      <c r="V139" s="18">
        <v>0</v>
      </c>
      <c r="W139" s="18">
        <v>0</v>
      </c>
      <c r="X139" s="19">
        <v>12778.333333333299</v>
      </c>
      <c r="Y139" s="18">
        <v>0</v>
      </c>
      <c r="Z139" s="18">
        <v>0</v>
      </c>
      <c r="AA139" s="18">
        <v>0</v>
      </c>
      <c r="AB139" s="18">
        <v>0</v>
      </c>
      <c r="AC139" s="19">
        <v>4166.8478260869597</v>
      </c>
      <c r="AD139" s="18">
        <v>0</v>
      </c>
      <c r="AE139" s="18">
        <v>0</v>
      </c>
      <c r="AF139" s="18">
        <v>0</v>
      </c>
      <c r="AG139" s="18">
        <v>0</v>
      </c>
      <c r="AH139" s="19">
        <v>6027.5157232704396</v>
      </c>
      <c r="AI139" s="18">
        <v>0</v>
      </c>
      <c r="AJ139" s="19">
        <v>1057.8090507726299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9">
        <v>1101.5804597701101</v>
      </c>
      <c r="AQ139" s="19">
        <v>5057.3878627968297</v>
      </c>
      <c r="AR139" s="18">
        <v>0</v>
      </c>
      <c r="AS139" s="19">
        <v>431.70045045044998</v>
      </c>
      <c r="AT139" s="18">
        <v>0</v>
      </c>
      <c r="AU139" s="18">
        <v>0</v>
      </c>
      <c r="AV139" s="18">
        <v>0</v>
      </c>
      <c r="AW139" s="18">
        <v>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9">
        <v>3993.2291666666702</v>
      </c>
      <c r="BE139" s="18">
        <v>0</v>
      </c>
      <c r="BF139" s="19">
        <v>3549.5370370370401</v>
      </c>
      <c r="BG139" s="18">
        <v>0</v>
      </c>
      <c r="BH139" s="18">
        <v>0</v>
      </c>
      <c r="BI139" s="18">
        <v>0</v>
      </c>
      <c r="BJ139" s="18">
        <v>0</v>
      </c>
      <c r="BK139" s="18">
        <v>0</v>
      </c>
      <c r="BL139" s="18">
        <v>0</v>
      </c>
      <c r="BM139" s="19">
        <v>1799.7652582159601</v>
      </c>
      <c r="BN139" s="18">
        <v>0</v>
      </c>
      <c r="BO139" s="18">
        <v>0</v>
      </c>
      <c r="BP139" s="18">
        <v>0</v>
      </c>
      <c r="BQ139" s="18">
        <v>0</v>
      </c>
      <c r="BR139" s="18">
        <v>0</v>
      </c>
      <c r="BS139" s="18">
        <v>0</v>
      </c>
      <c r="BT139" s="18">
        <v>0</v>
      </c>
      <c r="BU139" s="18">
        <v>0</v>
      </c>
      <c r="BV139" s="18">
        <v>0</v>
      </c>
      <c r="BW139" s="18">
        <v>0</v>
      </c>
      <c r="BX139" s="18">
        <v>0</v>
      </c>
      <c r="BY139" s="18">
        <v>0</v>
      </c>
      <c r="BZ139" s="18">
        <v>0</v>
      </c>
      <c r="CA139" s="18">
        <v>0</v>
      </c>
      <c r="CB139" s="18">
        <v>0</v>
      </c>
      <c r="CC139" s="18">
        <v>0</v>
      </c>
      <c r="CD139" s="18">
        <v>0</v>
      </c>
      <c r="CE139" s="19">
        <v>819.12393162393175</v>
      </c>
      <c r="CF139" s="19">
        <v>2882.3308270676689</v>
      </c>
      <c r="CG139" s="18">
        <v>0</v>
      </c>
      <c r="CH139" s="18">
        <v>0</v>
      </c>
      <c r="CI139" s="18">
        <v>0</v>
      </c>
      <c r="CJ139" s="19">
        <v>2013.3928571428571</v>
      </c>
      <c r="CK139" s="18">
        <v>0</v>
      </c>
      <c r="CL139" s="19">
        <v>2604.279891304348</v>
      </c>
      <c r="CM139" s="19">
        <v>840.67982456140351</v>
      </c>
      <c r="CN139" s="18">
        <v>4356.25</v>
      </c>
      <c r="CO139" s="19">
        <v>2975.8459394904457</v>
      </c>
      <c r="CP139" s="18">
        <v>0</v>
      </c>
      <c r="CQ139" s="18">
        <v>0</v>
      </c>
      <c r="CR139" s="19">
        <v>2576.2768817204296</v>
      </c>
      <c r="CS139" s="18">
        <v>0</v>
      </c>
      <c r="CT139" s="18">
        <v>0</v>
      </c>
      <c r="CU139" s="18">
        <v>0</v>
      </c>
      <c r="CV139" s="19">
        <v>3750.97847358121</v>
      </c>
      <c r="CW139" s="18">
        <v>0</v>
      </c>
      <c r="CX139" s="19">
        <v>7516.6666666666697</v>
      </c>
      <c r="CY139" s="18">
        <v>0</v>
      </c>
      <c r="CZ139" s="19">
        <v>6666.95652173913</v>
      </c>
      <c r="DA139" s="18">
        <v>0</v>
      </c>
      <c r="DB139" s="18">
        <v>0</v>
      </c>
      <c r="DC139" s="19">
        <v>5704.6130952380954</v>
      </c>
      <c r="DD139" s="18">
        <v>0</v>
      </c>
      <c r="DE139" s="18">
        <v>0</v>
      </c>
      <c r="DF139" s="18">
        <v>0</v>
      </c>
      <c r="DG139" s="18">
        <v>0</v>
      </c>
      <c r="DH139" s="18">
        <v>0</v>
      </c>
      <c r="DI139" s="18">
        <v>0</v>
      </c>
      <c r="DJ139" s="18">
        <v>0</v>
      </c>
      <c r="DK139" s="18">
        <v>0</v>
      </c>
      <c r="DL139" s="18">
        <v>25556.666666666701</v>
      </c>
      <c r="DM139" s="18">
        <v>2281.8452380952399</v>
      </c>
      <c r="DN139" s="18">
        <v>14520.833333333332</v>
      </c>
      <c r="DO139" s="18">
        <v>0</v>
      </c>
      <c r="DP139" s="18">
        <v>0</v>
      </c>
      <c r="DQ139" s="19">
        <v>4697.916666666667</v>
      </c>
      <c r="DR139" s="19">
        <v>23959.374999999996</v>
      </c>
      <c r="DS139" s="19">
        <v>42784.598214285717</v>
      </c>
      <c r="DT139" s="19">
        <v>1545.7661290322578</v>
      </c>
      <c r="DU139" s="18">
        <v>0</v>
      </c>
      <c r="DV139" s="18">
        <v>2169.6265239270219</v>
      </c>
      <c r="DW139" s="19">
        <v>2013.3928571428573</v>
      </c>
      <c r="DX139" s="19">
        <v>3147.3727422003285</v>
      </c>
      <c r="DY139" s="19">
        <v>10398.282097649186</v>
      </c>
      <c r="DZ139" s="18">
        <v>0</v>
      </c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</row>
    <row r="140" spans="1:238">
      <c r="A140" s="12" t="s">
        <v>82</v>
      </c>
      <c r="B140" s="13" t="s">
        <v>40</v>
      </c>
      <c r="C140" s="14">
        <f t="shared" si="13"/>
        <v>6</v>
      </c>
      <c r="D140" s="15">
        <v>5.1282051282051277</v>
      </c>
      <c r="E140" s="16">
        <f t="shared" si="14"/>
        <v>35660.465116279098</v>
      </c>
      <c r="F140" s="17">
        <f t="shared" si="12"/>
        <v>445.12365111394422</v>
      </c>
      <c r="G140" s="17">
        <v>1187.2074566260621</v>
      </c>
      <c r="H140" s="17">
        <v>0</v>
      </c>
      <c r="I140" s="17">
        <v>284.73984130026497</v>
      </c>
      <c r="J140" s="17"/>
      <c r="K140" s="18">
        <v>0</v>
      </c>
      <c r="L140" s="19">
        <v>779.16666666666697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9">
        <v>2738.2142857142899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9">
        <v>35660.465116279098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  <c r="AT140" s="18">
        <v>0</v>
      </c>
      <c r="AU140" s="18">
        <v>0</v>
      </c>
      <c r="AV140" s="18">
        <v>0</v>
      </c>
      <c r="AW140" s="18">
        <v>0</v>
      </c>
      <c r="AX140" s="18">
        <v>0</v>
      </c>
      <c r="AY140" s="18">
        <v>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0</v>
      </c>
      <c r="BO140" s="18">
        <v>0</v>
      </c>
      <c r="BP140" s="18">
        <v>0</v>
      </c>
      <c r="BQ140" s="18">
        <v>0</v>
      </c>
      <c r="BR140" s="18">
        <v>0</v>
      </c>
      <c r="BS140" s="18">
        <v>0</v>
      </c>
      <c r="BT140" s="18">
        <v>0</v>
      </c>
      <c r="BU140" s="18">
        <v>0</v>
      </c>
      <c r="BV140" s="18">
        <v>0</v>
      </c>
      <c r="BW140" s="18">
        <v>0</v>
      </c>
      <c r="BX140" s="18">
        <v>0</v>
      </c>
      <c r="BY140" s="18">
        <v>0</v>
      </c>
      <c r="BZ140" s="18">
        <v>0</v>
      </c>
      <c r="CA140" s="18">
        <v>0</v>
      </c>
      <c r="CB140" s="18">
        <v>0</v>
      </c>
      <c r="CC140" s="18">
        <v>0</v>
      </c>
      <c r="CD140" s="18">
        <v>0</v>
      </c>
      <c r="CE140" s="18">
        <v>0</v>
      </c>
      <c r="CF140" s="18">
        <v>0</v>
      </c>
      <c r="CG140" s="18">
        <v>0</v>
      </c>
      <c r="CH140" s="18">
        <v>0</v>
      </c>
      <c r="CI140" s="18">
        <v>0</v>
      </c>
      <c r="CJ140" s="18">
        <v>0</v>
      </c>
      <c r="CK140" s="19">
        <v>8191.2393162393173</v>
      </c>
      <c r="CL140" s="18">
        <v>0</v>
      </c>
      <c r="CM140" s="18">
        <v>0</v>
      </c>
      <c r="CN140" s="18">
        <v>0</v>
      </c>
      <c r="CO140" s="18">
        <v>0</v>
      </c>
      <c r="CP140" s="19">
        <v>2785.9738372093025</v>
      </c>
      <c r="CQ140" s="18">
        <v>0</v>
      </c>
      <c r="CR140" s="18">
        <v>0</v>
      </c>
      <c r="CS140" s="18">
        <v>0</v>
      </c>
      <c r="CT140" s="18">
        <v>0</v>
      </c>
      <c r="CU140" s="18">
        <v>0</v>
      </c>
      <c r="CV140" s="18">
        <v>0</v>
      </c>
      <c r="CW140" s="18">
        <v>0</v>
      </c>
      <c r="CX140" s="18">
        <v>0</v>
      </c>
      <c r="CY140" s="19">
        <v>3259.7789115646301</v>
      </c>
      <c r="CZ140" s="18">
        <v>0</v>
      </c>
      <c r="DA140" s="18">
        <v>0</v>
      </c>
      <c r="DB140" s="18">
        <v>0</v>
      </c>
      <c r="DC140" s="18">
        <v>0</v>
      </c>
      <c r="DD140" s="18">
        <v>0</v>
      </c>
      <c r="DE140" s="18">
        <v>0</v>
      </c>
      <c r="DF140" s="18">
        <v>0</v>
      </c>
      <c r="DG140" s="18">
        <v>0</v>
      </c>
      <c r="DH140" s="18">
        <v>0</v>
      </c>
      <c r="DI140" s="18">
        <v>0</v>
      </c>
      <c r="DJ140" s="18">
        <v>0</v>
      </c>
      <c r="DK140" s="18">
        <v>0</v>
      </c>
      <c r="DL140" s="18">
        <v>0</v>
      </c>
      <c r="DM140" s="18">
        <v>0</v>
      </c>
      <c r="DN140" s="18">
        <v>0</v>
      </c>
      <c r="DO140" s="18">
        <v>0</v>
      </c>
      <c r="DP140" s="18">
        <v>0</v>
      </c>
      <c r="DQ140" s="18">
        <v>0</v>
      </c>
      <c r="DR140" s="18">
        <v>0</v>
      </c>
      <c r="DS140" s="18">
        <v>0</v>
      </c>
      <c r="DT140" s="18">
        <v>0</v>
      </c>
      <c r="DU140" s="18">
        <v>0</v>
      </c>
      <c r="DV140" s="18">
        <v>0</v>
      </c>
      <c r="DW140" s="18">
        <v>0</v>
      </c>
      <c r="DX140" s="18">
        <v>0</v>
      </c>
      <c r="DY140" s="18">
        <v>0</v>
      </c>
      <c r="DZ140" s="18">
        <v>0</v>
      </c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</row>
    <row r="141" spans="1:238">
      <c r="A141" s="12" t="s">
        <v>114</v>
      </c>
      <c r="B141" s="13" t="s">
        <v>40</v>
      </c>
      <c r="C141" s="14">
        <f t="shared" si="13"/>
        <v>1</v>
      </c>
      <c r="D141" s="15">
        <v>0.85470085470085477</v>
      </c>
      <c r="E141" s="16">
        <f t="shared" si="14"/>
        <v>28864</v>
      </c>
      <c r="F141" s="17">
        <f t="shared" si="12"/>
        <v>240.53333333333333</v>
      </c>
      <c r="G141" s="17">
        <v>0</v>
      </c>
      <c r="H141" s="17">
        <v>780.10810810810813</v>
      </c>
      <c r="I141" s="17">
        <v>0</v>
      </c>
      <c r="J141" s="17"/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  <c r="AT141" s="18">
        <v>0</v>
      </c>
      <c r="AU141" s="18">
        <v>0</v>
      </c>
      <c r="AV141" s="18">
        <v>0</v>
      </c>
      <c r="AW141" s="18">
        <v>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0</v>
      </c>
      <c r="BH141" s="18">
        <v>0</v>
      </c>
      <c r="BI141" s="19">
        <v>28864</v>
      </c>
      <c r="BJ141" s="18">
        <v>0</v>
      </c>
      <c r="BK141" s="18">
        <v>0</v>
      </c>
      <c r="BL141" s="18">
        <v>0</v>
      </c>
      <c r="BM141" s="18">
        <v>0</v>
      </c>
      <c r="BN141" s="18">
        <v>0</v>
      </c>
      <c r="BO141" s="18">
        <v>0</v>
      </c>
      <c r="BP141" s="18">
        <v>0</v>
      </c>
      <c r="BQ141" s="18">
        <v>0</v>
      </c>
      <c r="BR141" s="18">
        <v>0</v>
      </c>
      <c r="BS141" s="18">
        <v>0</v>
      </c>
      <c r="BT141" s="18">
        <v>0</v>
      </c>
      <c r="BU141" s="18">
        <v>0</v>
      </c>
      <c r="BV141" s="18">
        <v>0</v>
      </c>
      <c r="BW141" s="18">
        <v>0</v>
      </c>
      <c r="BX141" s="18">
        <v>0</v>
      </c>
      <c r="BY141" s="18">
        <v>0</v>
      </c>
      <c r="BZ141" s="18">
        <v>0</v>
      </c>
      <c r="CA141" s="18">
        <v>0</v>
      </c>
      <c r="CB141" s="18">
        <v>0</v>
      </c>
      <c r="CC141" s="18">
        <v>0</v>
      </c>
      <c r="CD141" s="18">
        <v>0</v>
      </c>
      <c r="CE141" s="18">
        <v>0</v>
      </c>
      <c r="CF141" s="18">
        <v>0</v>
      </c>
      <c r="CG141" s="18">
        <v>0</v>
      </c>
      <c r="CH141" s="18">
        <v>0</v>
      </c>
      <c r="CI141" s="18">
        <v>0</v>
      </c>
      <c r="CJ141" s="18">
        <v>0</v>
      </c>
      <c r="CK141" s="18">
        <v>0</v>
      </c>
      <c r="CL141" s="18">
        <v>0</v>
      </c>
      <c r="CM141" s="18">
        <v>0</v>
      </c>
      <c r="CN141" s="18">
        <v>0</v>
      </c>
      <c r="CO141" s="18">
        <v>0</v>
      </c>
      <c r="CP141" s="18">
        <v>0</v>
      </c>
      <c r="CQ141" s="18">
        <v>0</v>
      </c>
      <c r="CR141" s="18"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8">
        <v>0</v>
      </c>
      <c r="CZ141" s="18">
        <v>0</v>
      </c>
      <c r="DA141" s="18">
        <v>0</v>
      </c>
      <c r="DB141" s="18">
        <v>0</v>
      </c>
      <c r="DC141" s="18">
        <v>0</v>
      </c>
      <c r="DD141" s="18">
        <v>0</v>
      </c>
      <c r="DE141" s="18">
        <v>0</v>
      </c>
      <c r="DF141" s="18">
        <v>0</v>
      </c>
      <c r="DG141" s="18">
        <v>0</v>
      </c>
      <c r="DH141" s="18">
        <v>0</v>
      </c>
      <c r="DI141" s="18">
        <v>0</v>
      </c>
      <c r="DJ141" s="18">
        <v>0</v>
      </c>
      <c r="DK141" s="18">
        <v>0</v>
      </c>
      <c r="DL141" s="18">
        <v>0</v>
      </c>
      <c r="DM141" s="18">
        <v>0</v>
      </c>
      <c r="DN141" s="18">
        <v>0</v>
      </c>
      <c r="DO141" s="18">
        <v>0</v>
      </c>
      <c r="DP141" s="18">
        <v>0</v>
      </c>
      <c r="DQ141" s="18">
        <v>0</v>
      </c>
      <c r="DR141" s="18">
        <v>0</v>
      </c>
      <c r="DS141" s="18">
        <v>0</v>
      </c>
      <c r="DT141" s="18">
        <v>0</v>
      </c>
      <c r="DU141" s="18">
        <v>0</v>
      </c>
      <c r="DV141" s="18">
        <v>0</v>
      </c>
      <c r="DW141" s="18">
        <v>0</v>
      </c>
      <c r="DX141" s="18">
        <v>0</v>
      </c>
      <c r="DY141" s="18">
        <v>0</v>
      </c>
      <c r="DZ141" s="18">
        <v>0</v>
      </c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</row>
    <row r="142" spans="1:238">
      <c r="A142" s="12" t="s">
        <v>115</v>
      </c>
      <c r="B142" s="13" t="s">
        <v>40</v>
      </c>
      <c r="C142" s="14">
        <f t="shared" si="13"/>
        <v>2</v>
      </c>
      <c r="D142" s="15">
        <v>1.7094017094017095</v>
      </c>
      <c r="E142" s="16">
        <f t="shared" si="14"/>
        <v>204523.2558139535</v>
      </c>
      <c r="F142" s="17">
        <f t="shared" si="12"/>
        <v>2330.7493540051678</v>
      </c>
      <c r="G142" s="17">
        <v>0</v>
      </c>
      <c r="H142" s="17">
        <v>0</v>
      </c>
      <c r="I142" s="17">
        <v>5593.7984496124027</v>
      </c>
      <c r="J142" s="17"/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  <c r="AT142" s="18">
        <v>0</v>
      </c>
      <c r="AU142" s="18">
        <v>0</v>
      </c>
      <c r="AV142" s="18">
        <v>0</v>
      </c>
      <c r="AW142" s="18">
        <v>0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  <c r="BD142" s="18">
        <v>0</v>
      </c>
      <c r="BE142" s="18">
        <v>0</v>
      </c>
      <c r="BF142" s="18">
        <v>0</v>
      </c>
      <c r="BG142" s="18">
        <v>0</v>
      </c>
      <c r="BH142" s="18">
        <v>0</v>
      </c>
      <c r="BI142" s="18">
        <v>0</v>
      </c>
      <c r="BJ142" s="18">
        <v>0</v>
      </c>
      <c r="BK142" s="18">
        <v>0</v>
      </c>
      <c r="BL142" s="18">
        <v>0</v>
      </c>
      <c r="BM142" s="18">
        <v>0</v>
      </c>
      <c r="BN142" s="18">
        <v>0</v>
      </c>
      <c r="BO142" s="18">
        <v>0</v>
      </c>
      <c r="BP142" s="18">
        <v>0</v>
      </c>
      <c r="BQ142" s="18">
        <v>0</v>
      </c>
      <c r="BR142" s="18">
        <v>0</v>
      </c>
      <c r="BS142" s="18">
        <v>0</v>
      </c>
      <c r="BT142" s="18">
        <v>0</v>
      </c>
      <c r="BU142" s="18">
        <v>0</v>
      </c>
      <c r="BV142" s="18">
        <v>0</v>
      </c>
      <c r="BW142" s="18">
        <v>0</v>
      </c>
      <c r="BX142" s="18">
        <v>0</v>
      </c>
      <c r="BY142" s="18">
        <v>0</v>
      </c>
      <c r="BZ142" s="18">
        <v>0</v>
      </c>
      <c r="CA142" s="18">
        <v>0</v>
      </c>
      <c r="CB142" s="18">
        <v>0</v>
      </c>
      <c r="CC142" s="18">
        <v>0</v>
      </c>
      <c r="CD142" s="18">
        <v>0</v>
      </c>
      <c r="CE142" s="18">
        <v>0</v>
      </c>
      <c r="CF142" s="18">
        <v>0</v>
      </c>
      <c r="CG142" s="18">
        <v>0</v>
      </c>
      <c r="CH142" s="18">
        <v>0</v>
      </c>
      <c r="CI142" s="18">
        <v>0</v>
      </c>
      <c r="CJ142" s="18">
        <v>0</v>
      </c>
      <c r="CK142" s="19">
        <v>75166.666666666672</v>
      </c>
      <c r="CL142" s="18">
        <v>0</v>
      </c>
      <c r="CM142" s="18">
        <v>0</v>
      </c>
      <c r="CN142" s="18">
        <v>0</v>
      </c>
      <c r="CO142" s="18">
        <v>0</v>
      </c>
      <c r="CP142" s="19">
        <v>204523.2558139535</v>
      </c>
      <c r="CQ142" s="18">
        <v>0</v>
      </c>
      <c r="CR142" s="18">
        <v>0</v>
      </c>
      <c r="CS142" s="18">
        <v>0</v>
      </c>
      <c r="CT142" s="18">
        <v>0</v>
      </c>
      <c r="CU142" s="18">
        <v>0</v>
      </c>
      <c r="CV142" s="18">
        <v>0</v>
      </c>
      <c r="CW142" s="18">
        <v>0</v>
      </c>
      <c r="CX142" s="18">
        <v>0</v>
      </c>
      <c r="CY142" s="18">
        <v>0</v>
      </c>
      <c r="CZ142" s="18">
        <v>0</v>
      </c>
      <c r="DA142" s="18">
        <v>0</v>
      </c>
      <c r="DB142" s="18">
        <v>0</v>
      </c>
      <c r="DC142" s="18">
        <v>0</v>
      </c>
      <c r="DD142" s="18">
        <v>0</v>
      </c>
      <c r="DE142" s="18">
        <v>0</v>
      </c>
      <c r="DF142" s="18">
        <v>0</v>
      </c>
      <c r="DG142" s="18">
        <v>0</v>
      </c>
      <c r="DH142" s="18">
        <v>0</v>
      </c>
      <c r="DI142" s="18">
        <v>0</v>
      </c>
      <c r="DJ142" s="18">
        <v>0</v>
      </c>
      <c r="DK142" s="18">
        <v>0</v>
      </c>
      <c r="DL142" s="18">
        <v>0</v>
      </c>
      <c r="DM142" s="18">
        <v>0</v>
      </c>
      <c r="DN142" s="18">
        <v>0</v>
      </c>
      <c r="DO142" s="18">
        <v>0</v>
      </c>
      <c r="DP142" s="18">
        <v>0</v>
      </c>
      <c r="DQ142" s="18">
        <v>0</v>
      </c>
      <c r="DR142" s="18">
        <v>0</v>
      </c>
      <c r="DS142" s="18">
        <v>0</v>
      </c>
      <c r="DT142" s="18">
        <v>0</v>
      </c>
      <c r="DU142" s="18">
        <v>0</v>
      </c>
      <c r="DV142" s="18">
        <v>0</v>
      </c>
      <c r="DW142" s="18">
        <v>0</v>
      </c>
      <c r="DX142" s="18">
        <v>0</v>
      </c>
      <c r="DY142" s="18">
        <v>0</v>
      </c>
      <c r="DZ142" s="18">
        <v>0</v>
      </c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</row>
    <row r="143" spans="1:238">
      <c r="A143" s="12" t="s">
        <v>78</v>
      </c>
      <c r="B143" s="13" t="s">
        <v>42</v>
      </c>
      <c r="C143" s="14">
        <f t="shared" si="13"/>
        <v>5</v>
      </c>
      <c r="D143" s="15">
        <v>4.2735042735042734</v>
      </c>
      <c r="E143" s="16">
        <f t="shared" si="14"/>
        <v>19502.702702702703</v>
      </c>
      <c r="F143" s="17">
        <f t="shared" si="12"/>
        <v>637.3366518629681</v>
      </c>
      <c r="G143" s="17">
        <v>485.92592592592729</v>
      </c>
      <c r="H143" s="17">
        <v>0</v>
      </c>
      <c r="I143" s="17">
        <v>1208.8968533600114</v>
      </c>
      <c r="J143" s="17"/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9">
        <v>16035.5555555556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  <c r="AT143" s="18">
        <v>0</v>
      </c>
      <c r="AU143" s="18">
        <v>0</v>
      </c>
      <c r="AV143" s="18">
        <v>0</v>
      </c>
      <c r="AW143" s="18">
        <v>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0</v>
      </c>
      <c r="BF143" s="18">
        <v>0</v>
      </c>
      <c r="BG143" s="18">
        <v>0</v>
      </c>
      <c r="BH143" s="18">
        <v>0</v>
      </c>
      <c r="BI143" s="18">
        <v>0</v>
      </c>
      <c r="BJ143" s="18">
        <v>0</v>
      </c>
      <c r="BK143" s="18">
        <v>0</v>
      </c>
      <c r="BL143" s="18">
        <v>0</v>
      </c>
      <c r="BM143" s="18">
        <v>0</v>
      </c>
      <c r="BN143" s="18">
        <v>0</v>
      </c>
      <c r="BO143" s="18">
        <v>0</v>
      </c>
      <c r="BP143" s="18">
        <v>0</v>
      </c>
      <c r="BQ143" s="18">
        <v>0</v>
      </c>
      <c r="BR143" s="18">
        <v>0</v>
      </c>
      <c r="BS143" s="18">
        <v>0</v>
      </c>
      <c r="BT143" s="18">
        <v>0</v>
      </c>
      <c r="BU143" s="18">
        <v>0</v>
      </c>
      <c r="BV143" s="18">
        <v>0</v>
      </c>
      <c r="BW143" s="18">
        <v>0</v>
      </c>
      <c r="BX143" s="18">
        <v>0</v>
      </c>
      <c r="BY143" s="18">
        <v>0</v>
      </c>
      <c r="BZ143" s="18">
        <v>0</v>
      </c>
      <c r="CA143" s="18">
        <v>0</v>
      </c>
      <c r="CB143" s="18">
        <v>0</v>
      </c>
      <c r="CC143" s="18">
        <v>0</v>
      </c>
      <c r="CD143" s="18">
        <v>0</v>
      </c>
      <c r="CE143" s="18">
        <v>0</v>
      </c>
      <c r="CF143" s="18">
        <v>0</v>
      </c>
      <c r="CG143" s="18">
        <v>0</v>
      </c>
      <c r="CH143" s="18">
        <v>0</v>
      </c>
      <c r="CI143" s="18">
        <v>0</v>
      </c>
      <c r="CJ143" s="18">
        <v>0</v>
      </c>
      <c r="CK143" s="18">
        <v>0</v>
      </c>
      <c r="CL143" s="18">
        <v>0</v>
      </c>
      <c r="CM143" s="18">
        <v>0</v>
      </c>
      <c r="CN143" s="18">
        <v>0</v>
      </c>
      <c r="CO143" s="18">
        <v>0</v>
      </c>
      <c r="CP143" s="18">
        <v>0</v>
      </c>
      <c r="CQ143" s="19">
        <v>19502.702702702703</v>
      </c>
      <c r="CR143" s="18">
        <v>0</v>
      </c>
      <c r="CS143" s="18">
        <v>0</v>
      </c>
      <c r="CT143" s="18">
        <v>0</v>
      </c>
      <c r="CU143" s="18">
        <v>0</v>
      </c>
      <c r="CV143" s="18">
        <v>0</v>
      </c>
      <c r="CW143" s="18">
        <v>0</v>
      </c>
      <c r="CX143" s="18">
        <v>0</v>
      </c>
      <c r="CY143" s="18">
        <v>0</v>
      </c>
      <c r="CZ143" s="18">
        <v>0</v>
      </c>
      <c r="DA143" s="18">
        <v>0</v>
      </c>
      <c r="DB143" s="18">
        <v>0</v>
      </c>
      <c r="DC143" s="18">
        <v>0</v>
      </c>
      <c r="DD143" s="18">
        <v>0</v>
      </c>
      <c r="DE143" s="19">
        <v>11101.538461538461</v>
      </c>
      <c r="DF143" s="18">
        <v>0</v>
      </c>
      <c r="DG143" s="18">
        <v>0</v>
      </c>
      <c r="DH143" s="18">
        <v>0</v>
      </c>
      <c r="DI143" s="18">
        <v>0</v>
      </c>
      <c r="DJ143" s="18">
        <v>0</v>
      </c>
      <c r="DK143" s="18">
        <v>0</v>
      </c>
      <c r="DL143" s="18">
        <v>0</v>
      </c>
      <c r="DM143" s="18">
        <v>0</v>
      </c>
      <c r="DN143" s="18">
        <v>0</v>
      </c>
      <c r="DO143" s="18">
        <v>0</v>
      </c>
      <c r="DP143" s="19">
        <v>12659.649122807017</v>
      </c>
      <c r="DQ143" s="18">
        <v>0</v>
      </c>
      <c r="DR143" s="18">
        <v>0</v>
      </c>
      <c r="DS143" s="19">
        <v>17180.952380952382</v>
      </c>
      <c r="DT143" s="18">
        <v>0</v>
      </c>
      <c r="DU143" s="18">
        <v>0</v>
      </c>
      <c r="DV143" s="18">
        <v>0</v>
      </c>
      <c r="DW143" s="18">
        <v>0</v>
      </c>
      <c r="DX143" s="18">
        <v>0</v>
      </c>
      <c r="DY143" s="18">
        <v>0</v>
      </c>
      <c r="DZ143" s="18">
        <v>0</v>
      </c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</row>
    <row r="144" spans="1:238">
      <c r="A144" s="12" t="s">
        <v>181</v>
      </c>
      <c r="B144" s="13" t="s">
        <v>40</v>
      </c>
      <c r="C144" s="14">
        <f t="shared" si="13"/>
        <v>1</v>
      </c>
      <c r="D144" s="15">
        <v>0.85470085470085477</v>
      </c>
      <c r="E144" s="16">
        <f t="shared" si="14"/>
        <v>2294.2436412315901</v>
      </c>
      <c r="F144" s="17">
        <f t="shared" si="12"/>
        <v>19.118697010263251</v>
      </c>
      <c r="G144" s="17">
        <v>0</v>
      </c>
      <c r="H144" s="17">
        <v>62.006584898151083</v>
      </c>
      <c r="I144" s="17">
        <v>0</v>
      </c>
      <c r="J144" s="17"/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  <c r="AT144" s="18">
        <v>0</v>
      </c>
      <c r="AU144" s="18">
        <v>0</v>
      </c>
      <c r="AV144" s="18">
        <v>0</v>
      </c>
      <c r="AW144" s="18">
        <v>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9">
        <v>2294.2436412315901</v>
      </c>
      <c r="BG144" s="18">
        <v>0</v>
      </c>
      <c r="BH144" s="18">
        <v>0</v>
      </c>
      <c r="BI144" s="18">
        <v>0</v>
      </c>
      <c r="BJ144" s="18">
        <v>0</v>
      </c>
      <c r="BK144" s="18">
        <v>0</v>
      </c>
      <c r="BL144" s="18">
        <v>0</v>
      </c>
      <c r="BM144" s="18">
        <v>0</v>
      </c>
      <c r="BN144" s="18">
        <v>0</v>
      </c>
      <c r="BO144" s="18">
        <v>0</v>
      </c>
      <c r="BP144" s="18">
        <v>0</v>
      </c>
      <c r="BQ144" s="18">
        <v>0</v>
      </c>
      <c r="BR144" s="18">
        <v>0</v>
      </c>
      <c r="BS144" s="18">
        <v>0</v>
      </c>
      <c r="BT144" s="18">
        <v>0</v>
      </c>
      <c r="BU144" s="18">
        <v>0</v>
      </c>
      <c r="BV144" s="18">
        <v>0</v>
      </c>
      <c r="BW144" s="18">
        <v>0</v>
      </c>
      <c r="BX144" s="18">
        <v>0</v>
      </c>
      <c r="BY144" s="18">
        <v>0</v>
      </c>
      <c r="BZ144" s="18">
        <v>0</v>
      </c>
      <c r="CA144" s="18">
        <v>0</v>
      </c>
      <c r="CB144" s="18">
        <v>0</v>
      </c>
      <c r="CC144" s="20">
        <v>0</v>
      </c>
      <c r="CD144" s="20">
        <v>0</v>
      </c>
      <c r="CE144" s="20">
        <v>0</v>
      </c>
      <c r="CF144" s="20">
        <v>0</v>
      </c>
      <c r="CG144" s="20">
        <v>0</v>
      </c>
      <c r="CH144" s="20">
        <v>0</v>
      </c>
      <c r="CI144" s="20">
        <v>0</v>
      </c>
      <c r="CJ144" s="20">
        <v>0</v>
      </c>
      <c r="CK144" s="20">
        <v>0</v>
      </c>
      <c r="CL144" s="20">
        <v>0</v>
      </c>
      <c r="CM144" s="20">
        <v>0</v>
      </c>
      <c r="CN144" s="18">
        <v>0</v>
      </c>
      <c r="CO144" s="20">
        <v>0</v>
      </c>
      <c r="CP144" s="20">
        <v>0</v>
      </c>
      <c r="CQ144" s="20">
        <v>0</v>
      </c>
      <c r="CR144" s="20">
        <v>0</v>
      </c>
      <c r="CS144" s="20">
        <v>0</v>
      </c>
      <c r="CT144" s="20">
        <v>0</v>
      </c>
      <c r="CU144" s="20">
        <v>0</v>
      </c>
      <c r="CV144" s="20">
        <v>0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18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  <c r="DV144" s="18">
        <v>0</v>
      </c>
      <c r="DW144" s="20">
        <v>0</v>
      </c>
      <c r="DX144" s="20">
        <v>0</v>
      </c>
      <c r="DY144" s="20">
        <v>0</v>
      </c>
      <c r="DZ144" s="20">
        <v>0</v>
      </c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</row>
    <row r="145" spans="1:238">
      <c r="A145" s="12" t="s">
        <v>13</v>
      </c>
      <c r="B145" s="13" t="s">
        <v>40</v>
      </c>
      <c r="C145" s="14">
        <f t="shared" si="13"/>
        <v>18</v>
      </c>
      <c r="D145" s="15">
        <v>15.384615384615385</v>
      </c>
      <c r="E145" s="16">
        <f t="shared" si="14"/>
        <v>14432</v>
      </c>
      <c r="F145" s="17">
        <f t="shared" si="12"/>
        <v>872.64102435980271</v>
      </c>
      <c r="G145" s="17">
        <v>624.03004839430764</v>
      </c>
      <c r="H145" s="17">
        <v>916.32942588284402</v>
      </c>
      <c r="I145" s="17">
        <v>1004.3948513699788</v>
      </c>
      <c r="J145" s="17"/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9">
        <v>8172.4832214765102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9">
        <v>5969.1176470588198</v>
      </c>
      <c r="AF145" s="18">
        <v>0</v>
      </c>
      <c r="AG145" s="19">
        <v>6451.3907284768202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0</v>
      </c>
      <c r="AQ145" s="18">
        <v>0</v>
      </c>
      <c r="AR145" s="18">
        <v>0</v>
      </c>
      <c r="AS145" s="18">
        <v>0</v>
      </c>
      <c r="AT145" s="18">
        <v>0</v>
      </c>
      <c r="AU145" s="18">
        <v>0</v>
      </c>
      <c r="AV145" s="18">
        <v>0</v>
      </c>
      <c r="AW145" s="19">
        <v>5798.5714285714303</v>
      </c>
      <c r="AX145" s="18">
        <v>0</v>
      </c>
      <c r="AY145" s="18">
        <v>0</v>
      </c>
      <c r="AZ145" s="18">
        <v>0</v>
      </c>
      <c r="BA145" s="18">
        <v>0</v>
      </c>
      <c r="BB145" s="18">
        <v>0</v>
      </c>
      <c r="BC145" s="18">
        <v>0</v>
      </c>
      <c r="BD145" s="18">
        <v>0</v>
      </c>
      <c r="BE145" s="19">
        <v>1061.1764705882399</v>
      </c>
      <c r="BF145" s="19">
        <v>9020</v>
      </c>
      <c r="BG145" s="18">
        <v>0</v>
      </c>
      <c r="BH145" s="19">
        <v>14432</v>
      </c>
      <c r="BI145" s="18">
        <v>0</v>
      </c>
      <c r="BJ145" s="18">
        <v>0</v>
      </c>
      <c r="BK145" s="19">
        <v>822.77027027026998</v>
      </c>
      <c r="BL145" s="18">
        <v>0</v>
      </c>
      <c r="BM145" s="18">
        <v>0</v>
      </c>
      <c r="BN145" s="18">
        <v>0</v>
      </c>
      <c r="BO145" s="18">
        <v>0</v>
      </c>
      <c r="BP145" s="18">
        <v>0</v>
      </c>
      <c r="BQ145" s="18">
        <v>0</v>
      </c>
      <c r="BR145" s="18">
        <v>0</v>
      </c>
      <c r="BS145" s="19">
        <v>1146.07058823529</v>
      </c>
      <c r="BT145" s="18">
        <v>0</v>
      </c>
      <c r="BU145" s="19">
        <v>1623.6</v>
      </c>
      <c r="BV145" s="18">
        <v>0</v>
      </c>
      <c r="BW145" s="18">
        <v>0</v>
      </c>
      <c r="BX145" s="18">
        <v>0</v>
      </c>
      <c r="BY145" s="18">
        <v>0</v>
      </c>
      <c r="BZ145" s="18">
        <v>0</v>
      </c>
      <c r="CA145" s="18">
        <v>0</v>
      </c>
      <c r="CB145" s="18">
        <v>0</v>
      </c>
      <c r="CC145" s="18">
        <v>0</v>
      </c>
      <c r="CD145" s="18">
        <v>0</v>
      </c>
      <c r="CE145" s="18">
        <v>0</v>
      </c>
      <c r="CF145" s="18">
        <v>0</v>
      </c>
      <c r="CG145" s="18">
        <v>0</v>
      </c>
      <c r="CH145" s="18">
        <v>0</v>
      </c>
      <c r="CI145" s="18">
        <v>0</v>
      </c>
      <c r="CJ145" s="18">
        <v>0</v>
      </c>
      <c r="CK145" s="18">
        <v>0</v>
      </c>
      <c r="CL145" s="18">
        <v>0</v>
      </c>
      <c r="CM145" s="18">
        <v>0</v>
      </c>
      <c r="CN145" s="18">
        <v>5535</v>
      </c>
      <c r="CO145" s="18">
        <v>0</v>
      </c>
      <c r="CP145" s="19">
        <v>7079.6511627906975</v>
      </c>
      <c r="CQ145" s="19">
        <v>8227.7027027027034</v>
      </c>
      <c r="CR145" s="18">
        <v>0</v>
      </c>
      <c r="CS145" s="18">
        <v>0</v>
      </c>
      <c r="CT145" s="18">
        <v>0</v>
      </c>
      <c r="CU145" s="19">
        <v>3183.5294117647099</v>
      </c>
      <c r="CV145" s="18">
        <v>0</v>
      </c>
      <c r="CW145" s="18">
        <v>0</v>
      </c>
      <c r="CX145" s="18">
        <v>0</v>
      </c>
      <c r="CY145" s="18">
        <v>0</v>
      </c>
      <c r="CZ145" s="19">
        <v>4235.4782608695696</v>
      </c>
      <c r="DA145" s="18">
        <v>0</v>
      </c>
      <c r="DB145" s="18">
        <v>0</v>
      </c>
      <c r="DC145" s="18">
        <v>0</v>
      </c>
      <c r="DD145" s="19">
        <v>10319.491525423728</v>
      </c>
      <c r="DE145" s="19">
        <v>9366.9230769230762</v>
      </c>
      <c r="DF145" s="18">
        <v>0</v>
      </c>
      <c r="DG145" s="18">
        <v>0</v>
      </c>
      <c r="DH145" s="18">
        <v>0</v>
      </c>
      <c r="DI145" s="18">
        <v>0</v>
      </c>
      <c r="DJ145" s="18">
        <v>0</v>
      </c>
      <c r="DK145" s="18">
        <v>0</v>
      </c>
      <c r="DL145" s="18">
        <v>0</v>
      </c>
      <c r="DM145" s="18">
        <v>0</v>
      </c>
      <c r="DN145" s="18">
        <v>0</v>
      </c>
      <c r="DO145" s="18">
        <v>0</v>
      </c>
      <c r="DP145" s="18">
        <v>0</v>
      </c>
      <c r="DQ145" s="18">
        <v>0</v>
      </c>
      <c r="DR145" s="18">
        <v>0</v>
      </c>
      <c r="DS145" s="18">
        <v>0</v>
      </c>
      <c r="DT145" s="18">
        <v>0</v>
      </c>
      <c r="DU145" s="18">
        <v>0</v>
      </c>
      <c r="DV145" s="18">
        <v>2271.966428024456</v>
      </c>
      <c r="DW145" s="18">
        <v>0</v>
      </c>
      <c r="DX145" s="18">
        <v>0</v>
      </c>
      <c r="DY145" s="18">
        <v>0</v>
      </c>
      <c r="DZ145" s="18">
        <v>0</v>
      </c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</row>
    <row r="146" spans="1:238">
      <c r="A146" s="12" t="s">
        <v>76</v>
      </c>
      <c r="B146" s="13" t="s">
        <v>40</v>
      </c>
      <c r="C146" s="14">
        <f t="shared" si="13"/>
        <v>8</v>
      </c>
      <c r="D146" s="15">
        <v>6.8376068376068382</v>
      </c>
      <c r="E146" s="16">
        <f t="shared" si="14"/>
        <v>42281.25</v>
      </c>
      <c r="F146" s="17">
        <f t="shared" si="12"/>
        <v>987.53369426716245</v>
      </c>
      <c r="G146" s="17">
        <v>0</v>
      </c>
      <c r="H146" s="17">
        <v>266.90541893244597</v>
      </c>
      <c r="I146" s="17">
        <v>2172.5708562311797</v>
      </c>
      <c r="J146" s="17"/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  <c r="AT146" s="18">
        <v>0</v>
      </c>
      <c r="AU146" s="18">
        <v>0</v>
      </c>
      <c r="AV146" s="18">
        <v>0</v>
      </c>
      <c r="AW146" s="18">
        <v>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0</v>
      </c>
      <c r="BF146" s="19">
        <v>8351.8518518518504</v>
      </c>
      <c r="BG146" s="18">
        <v>0</v>
      </c>
      <c r="BH146" s="18">
        <v>0</v>
      </c>
      <c r="BI146" s="18">
        <v>0</v>
      </c>
      <c r="BJ146" s="18">
        <v>0</v>
      </c>
      <c r="BK146" s="19">
        <v>1523.6486486486499</v>
      </c>
      <c r="BL146" s="18">
        <v>0</v>
      </c>
      <c r="BM146" s="18">
        <v>0</v>
      </c>
      <c r="BN146" s="18">
        <v>0</v>
      </c>
      <c r="BO146" s="18">
        <v>0</v>
      </c>
      <c r="BP146" s="18">
        <v>0</v>
      </c>
      <c r="BQ146" s="18">
        <v>0</v>
      </c>
      <c r="BR146" s="18">
        <v>0</v>
      </c>
      <c r="BS146" s="18">
        <v>0</v>
      </c>
      <c r="BT146" s="18">
        <v>0</v>
      </c>
      <c r="BU146" s="18">
        <v>0</v>
      </c>
      <c r="BV146" s="18">
        <v>0</v>
      </c>
      <c r="BW146" s="18">
        <v>0</v>
      </c>
      <c r="BX146" s="18">
        <v>0</v>
      </c>
      <c r="BY146" s="18">
        <v>0</v>
      </c>
      <c r="BZ146" s="18">
        <v>0</v>
      </c>
      <c r="CA146" s="18">
        <v>0</v>
      </c>
      <c r="CB146" s="18">
        <v>0</v>
      </c>
      <c r="CC146" s="18">
        <v>0</v>
      </c>
      <c r="CD146" s="18">
        <v>0</v>
      </c>
      <c r="CE146" s="18">
        <v>0</v>
      </c>
      <c r="CF146" s="18">
        <v>0</v>
      </c>
      <c r="CG146" s="18">
        <v>0</v>
      </c>
      <c r="CH146" s="18">
        <v>0</v>
      </c>
      <c r="CI146" s="18">
        <v>0</v>
      </c>
      <c r="CJ146" s="18">
        <v>0</v>
      </c>
      <c r="CK146" s="18">
        <v>0</v>
      </c>
      <c r="CL146" s="18">
        <v>0</v>
      </c>
      <c r="CM146" s="18">
        <v>0</v>
      </c>
      <c r="CN146" s="18">
        <v>0</v>
      </c>
      <c r="CO146" s="18">
        <v>0</v>
      </c>
      <c r="CP146" s="18">
        <v>0</v>
      </c>
      <c r="CQ146" s="18">
        <v>0</v>
      </c>
      <c r="CR146" s="18">
        <v>0</v>
      </c>
      <c r="CS146" s="18">
        <v>0</v>
      </c>
      <c r="CT146" s="18">
        <v>0</v>
      </c>
      <c r="CU146" s="18">
        <v>0</v>
      </c>
      <c r="CV146" s="18">
        <v>0</v>
      </c>
      <c r="CW146" s="18">
        <v>0</v>
      </c>
      <c r="CX146" s="18">
        <v>0</v>
      </c>
      <c r="CY146" s="18">
        <v>0</v>
      </c>
      <c r="CZ146" s="18">
        <v>0</v>
      </c>
      <c r="DA146" s="18">
        <v>0</v>
      </c>
      <c r="DB146" s="18">
        <v>0</v>
      </c>
      <c r="DC146" s="18">
        <v>0</v>
      </c>
      <c r="DD146" s="18">
        <v>0</v>
      </c>
      <c r="DE146" s="18">
        <v>0</v>
      </c>
      <c r="DF146" s="18">
        <v>0</v>
      </c>
      <c r="DG146" s="18">
        <v>0</v>
      </c>
      <c r="DH146" s="19">
        <v>16580.882352941178</v>
      </c>
      <c r="DI146" s="18">
        <v>0</v>
      </c>
      <c r="DJ146" s="19">
        <v>42281.25</v>
      </c>
      <c r="DK146" s="18">
        <v>0</v>
      </c>
      <c r="DL146" s="18">
        <v>0</v>
      </c>
      <c r="DM146" s="18">
        <v>0</v>
      </c>
      <c r="DN146" s="18">
        <v>0</v>
      </c>
      <c r="DO146" s="18">
        <v>0</v>
      </c>
      <c r="DP146" s="19">
        <v>29671.052631578947</v>
      </c>
      <c r="DQ146" s="18">
        <v>0</v>
      </c>
      <c r="DR146" s="19">
        <v>7829.8611111111113</v>
      </c>
      <c r="DS146" s="19">
        <v>6711.3095238095239</v>
      </c>
      <c r="DT146" s="18">
        <v>0</v>
      </c>
      <c r="DU146" s="18">
        <v>0</v>
      </c>
      <c r="DV146" s="18">
        <v>0</v>
      </c>
      <c r="DW146" s="18">
        <v>0</v>
      </c>
      <c r="DX146" s="19">
        <v>5554.1871921182274</v>
      </c>
      <c r="DY146" s="18">
        <v>0</v>
      </c>
      <c r="DZ146" s="18">
        <v>0</v>
      </c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</row>
    <row r="147" spans="1:238">
      <c r="A147" s="25" t="s">
        <v>68</v>
      </c>
      <c r="B147" s="13" t="s">
        <v>40</v>
      </c>
      <c r="C147" s="14">
        <f t="shared" si="13"/>
        <v>7</v>
      </c>
      <c r="D147" s="15">
        <v>5.1282051282051277</v>
      </c>
      <c r="E147" s="16">
        <f t="shared" si="14"/>
        <v>81781.333333333299</v>
      </c>
      <c r="F147" s="17">
        <f t="shared" si="12"/>
        <v>1249.2726834506598</v>
      </c>
      <c r="G147" s="17">
        <v>1037.2023809523819</v>
      </c>
      <c r="H147" s="17">
        <v>58.508108108108111</v>
      </c>
      <c r="I147" s="17">
        <v>2270.4048688530111</v>
      </c>
      <c r="J147" s="17"/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9">
        <v>34227.678571428602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  <c r="AT147" s="18">
        <v>0</v>
      </c>
      <c r="AU147" s="18">
        <v>0</v>
      </c>
      <c r="AV147" s="18">
        <v>0</v>
      </c>
      <c r="AW147" s="18">
        <v>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0</v>
      </c>
      <c r="BF147" s="18">
        <v>0</v>
      </c>
      <c r="BG147" s="18">
        <v>0</v>
      </c>
      <c r="BH147" s="18">
        <v>0</v>
      </c>
      <c r="BI147" s="18">
        <v>0</v>
      </c>
      <c r="BJ147" s="18">
        <v>0</v>
      </c>
      <c r="BK147" s="18">
        <v>0</v>
      </c>
      <c r="BL147" s="18">
        <v>0</v>
      </c>
      <c r="BM147" s="18">
        <v>0</v>
      </c>
      <c r="BN147" s="18">
        <v>0</v>
      </c>
      <c r="BO147" s="18">
        <v>0</v>
      </c>
      <c r="BP147" s="18">
        <v>0</v>
      </c>
      <c r="BQ147" s="18">
        <v>0</v>
      </c>
      <c r="BR147" s="18">
        <v>0</v>
      </c>
      <c r="BS147" s="19">
        <v>2164.8000000000002</v>
      </c>
      <c r="BT147" s="18">
        <v>0</v>
      </c>
      <c r="BU147" s="18">
        <v>0</v>
      </c>
      <c r="BV147" s="18">
        <v>0</v>
      </c>
      <c r="BW147" s="18">
        <v>0</v>
      </c>
      <c r="BX147" s="18">
        <v>0</v>
      </c>
      <c r="BY147" s="18">
        <v>0</v>
      </c>
      <c r="BZ147" s="18">
        <v>0</v>
      </c>
      <c r="CA147" s="18">
        <v>0</v>
      </c>
      <c r="CB147" s="18">
        <v>0</v>
      </c>
      <c r="CC147" s="18">
        <v>0</v>
      </c>
      <c r="CD147" s="18">
        <v>0</v>
      </c>
      <c r="CE147" s="18">
        <v>0</v>
      </c>
      <c r="CF147" s="18">
        <v>0</v>
      </c>
      <c r="CG147" s="18">
        <v>0</v>
      </c>
      <c r="CH147" s="18">
        <v>0</v>
      </c>
      <c r="CI147" s="18">
        <v>0</v>
      </c>
      <c r="CJ147" s="18">
        <v>0</v>
      </c>
      <c r="CK147" s="18">
        <v>0</v>
      </c>
      <c r="CL147" s="18">
        <v>0</v>
      </c>
      <c r="CM147" s="18">
        <v>0</v>
      </c>
      <c r="CN147" s="18">
        <v>0</v>
      </c>
      <c r="CO147" s="18">
        <v>0</v>
      </c>
      <c r="CP147" s="18">
        <v>0</v>
      </c>
      <c r="CQ147" s="18">
        <v>0</v>
      </c>
      <c r="CR147" s="18">
        <v>0</v>
      </c>
      <c r="CS147" s="18">
        <v>0</v>
      </c>
      <c r="CT147" s="18">
        <v>0</v>
      </c>
      <c r="CU147" s="18">
        <v>0</v>
      </c>
      <c r="CV147" s="18">
        <v>0</v>
      </c>
      <c r="CW147" s="18">
        <v>0</v>
      </c>
      <c r="CX147" s="18">
        <v>0</v>
      </c>
      <c r="CY147" s="18">
        <v>0</v>
      </c>
      <c r="CZ147" s="18">
        <v>0</v>
      </c>
      <c r="DA147" s="18">
        <v>0</v>
      </c>
      <c r="DB147" s="18">
        <v>0</v>
      </c>
      <c r="DC147" s="18">
        <v>0</v>
      </c>
      <c r="DD147" s="18">
        <v>0</v>
      </c>
      <c r="DE147" s="18">
        <v>0</v>
      </c>
      <c r="DF147" s="18">
        <v>0</v>
      </c>
      <c r="DG147" s="18">
        <v>0</v>
      </c>
      <c r="DH147" s="18">
        <v>0</v>
      </c>
      <c r="DI147" s="18">
        <v>0</v>
      </c>
      <c r="DJ147" s="18">
        <v>0</v>
      </c>
      <c r="DK147" s="18">
        <v>0</v>
      </c>
      <c r="DL147" s="18">
        <v>81781.333333333299</v>
      </c>
      <c r="DM147" s="18">
        <v>0</v>
      </c>
      <c r="DN147" s="18">
        <v>19281.592261904763</v>
      </c>
      <c r="DO147" s="18">
        <v>0</v>
      </c>
      <c r="DP147" s="18">
        <v>0</v>
      </c>
      <c r="DQ147" s="19">
        <v>7516.666666666667</v>
      </c>
      <c r="DR147" s="18">
        <v>0</v>
      </c>
      <c r="DS147" s="18">
        <v>0</v>
      </c>
      <c r="DT147" s="18">
        <v>0</v>
      </c>
      <c r="DU147" s="18">
        <v>0</v>
      </c>
      <c r="DV147" s="18">
        <v>2860.9947612159817</v>
      </c>
      <c r="DW147" s="18">
        <v>0</v>
      </c>
      <c r="DX147" s="18">
        <v>0</v>
      </c>
      <c r="DY147" s="19">
        <v>2079.656419529837</v>
      </c>
      <c r="DZ147" s="18">
        <v>0</v>
      </c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</row>
    <row r="148" spans="1:238">
      <c r="A148" s="2" t="s">
        <v>155</v>
      </c>
      <c r="B148" s="13" t="s">
        <v>40</v>
      </c>
      <c r="C148" s="14">
        <f>COUNTIF(K148:DZ148,"&gt;0")</f>
        <v>1</v>
      </c>
      <c r="D148" s="15">
        <f>C148/120*100</f>
        <v>0.83333333333333337</v>
      </c>
      <c r="E148" s="16">
        <f>MAX(K148:DZ148)</f>
        <v>72160</v>
      </c>
      <c r="F148" s="17">
        <f t="shared" si="12"/>
        <v>601.33333333333337</v>
      </c>
      <c r="G148" s="17">
        <v>0</v>
      </c>
      <c r="H148" s="17">
        <v>0</v>
      </c>
      <c r="I148" s="17">
        <v>1443.2</v>
      </c>
      <c r="J148" s="17"/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9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  <c r="AT148" s="18">
        <v>0</v>
      </c>
      <c r="AU148" s="18">
        <v>0</v>
      </c>
      <c r="AV148" s="18">
        <v>0</v>
      </c>
      <c r="AW148" s="18">
        <v>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0</v>
      </c>
      <c r="BI148" s="18">
        <v>0</v>
      </c>
      <c r="BJ148" s="18">
        <v>0</v>
      </c>
      <c r="BK148" s="18">
        <v>0</v>
      </c>
      <c r="BL148" s="18">
        <v>0</v>
      </c>
      <c r="BM148" s="18">
        <v>0</v>
      </c>
      <c r="BN148" s="18">
        <v>0</v>
      </c>
      <c r="BO148" s="18">
        <v>0</v>
      </c>
      <c r="BP148" s="18">
        <v>0</v>
      </c>
      <c r="BQ148" s="18">
        <v>0</v>
      </c>
      <c r="BR148" s="18">
        <v>0</v>
      </c>
      <c r="BS148" s="19">
        <v>0</v>
      </c>
      <c r="BT148" s="18">
        <v>0</v>
      </c>
      <c r="BU148" s="18">
        <v>0</v>
      </c>
      <c r="BV148" s="18">
        <v>0</v>
      </c>
      <c r="BW148" s="18">
        <v>0</v>
      </c>
      <c r="BX148" s="18">
        <v>0</v>
      </c>
      <c r="BY148" s="18">
        <v>0</v>
      </c>
      <c r="BZ148" s="18">
        <v>0</v>
      </c>
      <c r="CA148" s="18">
        <v>0</v>
      </c>
      <c r="CB148" s="18">
        <v>0</v>
      </c>
      <c r="CC148" s="18">
        <v>0</v>
      </c>
      <c r="CD148" s="18">
        <v>0</v>
      </c>
      <c r="CE148" s="18">
        <v>0</v>
      </c>
      <c r="CF148" s="18">
        <v>0</v>
      </c>
      <c r="CG148" s="18">
        <v>0</v>
      </c>
      <c r="CH148" s="18">
        <v>0</v>
      </c>
      <c r="CI148" s="18">
        <v>0</v>
      </c>
      <c r="CJ148" s="18">
        <v>0</v>
      </c>
      <c r="CK148" s="18">
        <v>0</v>
      </c>
      <c r="CL148" s="18">
        <v>0</v>
      </c>
      <c r="CM148" s="18">
        <v>0</v>
      </c>
      <c r="CN148" s="18">
        <v>0</v>
      </c>
      <c r="CO148" s="18">
        <v>0</v>
      </c>
      <c r="CP148" s="18">
        <v>0</v>
      </c>
      <c r="CQ148" s="18">
        <v>0</v>
      </c>
      <c r="CR148" s="18">
        <v>0</v>
      </c>
      <c r="CS148" s="18">
        <v>0</v>
      </c>
      <c r="CT148" s="18">
        <v>0</v>
      </c>
      <c r="CU148" s="18">
        <v>0</v>
      </c>
      <c r="CV148" s="18">
        <v>0</v>
      </c>
      <c r="CW148" s="18">
        <v>0</v>
      </c>
      <c r="CX148" s="18">
        <v>0</v>
      </c>
      <c r="CY148" s="18">
        <v>0</v>
      </c>
      <c r="CZ148" s="18">
        <v>0</v>
      </c>
      <c r="DA148" s="18">
        <v>0</v>
      </c>
      <c r="DB148" s="18">
        <v>0</v>
      </c>
      <c r="DC148" s="18">
        <v>0</v>
      </c>
      <c r="DD148" s="18">
        <v>0</v>
      </c>
      <c r="DE148" s="18">
        <v>0</v>
      </c>
      <c r="DF148" s="18">
        <v>0</v>
      </c>
      <c r="DG148" s="18">
        <v>0</v>
      </c>
      <c r="DH148" s="18">
        <v>0</v>
      </c>
      <c r="DI148" s="18">
        <v>0</v>
      </c>
      <c r="DJ148" s="18">
        <v>0</v>
      </c>
      <c r="DK148" s="18">
        <v>0</v>
      </c>
      <c r="DL148" s="18">
        <v>72160</v>
      </c>
      <c r="DM148" s="18">
        <v>0</v>
      </c>
      <c r="DN148" s="18">
        <v>0</v>
      </c>
      <c r="DO148" s="18">
        <v>0</v>
      </c>
      <c r="DP148" s="18">
        <v>0</v>
      </c>
      <c r="DQ148" s="19">
        <v>0</v>
      </c>
      <c r="DR148" s="18">
        <v>0</v>
      </c>
      <c r="DS148" s="18">
        <v>0</v>
      </c>
      <c r="DT148" s="18">
        <v>0</v>
      </c>
      <c r="DU148" s="18">
        <v>0</v>
      </c>
      <c r="DV148" s="18">
        <v>0</v>
      </c>
      <c r="DW148" s="18">
        <v>0</v>
      </c>
      <c r="DX148" s="18">
        <v>0</v>
      </c>
      <c r="DY148" s="19">
        <v>0</v>
      </c>
      <c r="DZ148" s="18">
        <v>0</v>
      </c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</row>
    <row r="149" spans="1:238">
      <c r="A149" s="25" t="s">
        <v>141</v>
      </c>
      <c r="B149" s="24" t="s">
        <v>40</v>
      </c>
      <c r="C149" s="14">
        <f t="shared" si="13"/>
        <v>1</v>
      </c>
      <c r="D149" s="15">
        <v>0.85470085470085477</v>
      </c>
      <c r="E149" s="16">
        <f t="shared" si="14"/>
        <v>903.44551282051282</v>
      </c>
      <c r="F149" s="17">
        <f t="shared" si="12"/>
        <v>7.5287126068376065</v>
      </c>
      <c r="G149" s="17">
        <v>0</v>
      </c>
      <c r="H149" s="17">
        <v>0</v>
      </c>
      <c r="I149" s="17">
        <v>18.068910256410255</v>
      </c>
      <c r="J149" s="17"/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v>0</v>
      </c>
      <c r="AS149" s="18">
        <v>0</v>
      </c>
      <c r="AT149" s="18">
        <v>0</v>
      </c>
      <c r="AU149" s="18">
        <v>0</v>
      </c>
      <c r="AV149" s="18">
        <v>0</v>
      </c>
      <c r="AW149" s="18">
        <v>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8">
        <v>0</v>
      </c>
      <c r="BL149" s="18"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18">
        <v>0</v>
      </c>
      <c r="BS149" s="18">
        <v>0</v>
      </c>
      <c r="BT149" s="18">
        <v>0</v>
      </c>
      <c r="BU149" s="18">
        <v>0</v>
      </c>
      <c r="BV149" s="18">
        <v>0</v>
      </c>
      <c r="BW149" s="18">
        <v>0</v>
      </c>
      <c r="BX149" s="18">
        <v>0</v>
      </c>
      <c r="BY149" s="18">
        <v>0</v>
      </c>
      <c r="BZ149" s="18">
        <v>0</v>
      </c>
      <c r="CA149" s="18">
        <v>0</v>
      </c>
      <c r="CB149" s="18">
        <v>0</v>
      </c>
      <c r="CC149" s="18">
        <v>0</v>
      </c>
      <c r="CD149" s="18">
        <v>0</v>
      </c>
      <c r="CE149" s="18">
        <v>0</v>
      </c>
      <c r="CF149" s="18">
        <v>0</v>
      </c>
      <c r="CG149" s="18">
        <v>0</v>
      </c>
      <c r="CH149" s="18">
        <v>0</v>
      </c>
      <c r="CI149" s="18">
        <v>0</v>
      </c>
      <c r="CJ149" s="18">
        <v>0</v>
      </c>
      <c r="CK149" s="18">
        <v>0</v>
      </c>
      <c r="CL149" s="18">
        <v>0</v>
      </c>
      <c r="CM149" s="18">
        <v>0</v>
      </c>
      <c r="CN149" s="18">
        <v>0</v>
      </c>
      <c r="CO149" s="18">
        <v>0</v>
      </c>
      <c r="CP149" s="18">
        <v>0</v>
      </c>
      <c r="CQ149" s="18">
        <v>0</v>
      </c>
      <c r="CR149" s="18"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8">
        <v>0</v>
      </c>
      <c r="CZ149" s="18">
        <v>0</v>
      </c>
      <c r="DA149" s="18">
        <v>0</v>
      </c>
      <c r="DB149" s="18">
        <v>0</v>
      </c>
      <c r="DC149" s="18">
        <v>0</v>
      </c>
      <c r="DD149" s="18">
        <v>0</v>
      </c>
      <c r="DE149" s="18">
        <v>0</v>
      </c>
      <c r="DF149" s="18">
        <v>0</v>
      </c>
      <c r="DG149" s="18">
        <v>0</v>
      </c>
      <c r="DH149" s="18">
        <v>0</v>
      </c>
      <c r="DI149" s="18">
        <v>0</v>
      </c>
      <c r="DJ149" s="18">
        <v>0</v>
      </c>
      <c r="DK149" s="18">
        <v>0</v>
      </c>
      <c r="DL149" s="18">
        <v>0</v>
      </c>
      <c r="DM149" s="18">
        <v>0</v>
      </c>
      <c r="DN149" s="18">
        <v>0</v>
      </c>
      <c r="DO149" s="18">
        <v>0</v>
      </c>
      <c r="DP149" s="18">
        <v>0</v>
      </c>
      <c r="DQ149" s="18">
        <v>0</v>
      </c>
      <c r="DR149" s="18">
        <v>0</v>
      </c>
      <c r="DS149" s="18">
        <v>0</v>
      </c>
      <c r="DT149" s="18">
        <v>0</v>
      </c>
      <c r="DU149" s="19">
        <v>903.44551282051282</v>
      </c>
      <c r="DV149" s="18">
        <v>0</v>
      </c>
      <c r="DW149" s="18">
        <v>0</v>
      </c>
      <c r="DX149" s="18">
        <v>0</v>
      </c>
      <c r="DY149" s="18">
        <v>0</v>
      </c>
      <c r="DZ149" s="18">
        <v>0</v>
      </c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</row>
    <row r="150" spans="1:238">
      <c r="A150" s="12" t="s">
        <v>52</v>
      </c>
      <c r="B150" s="13" t="s">
        <v>40</v>
      </c>
      <c r="C150" s="14">
        <f t="shared" si="13"/>
        <v>16</v>
      </c>
      <c r="D150" s="15">
        <v>11.111111111111111</v>
      </c>
      <c r="E150" s="16">
        <f t="shared" si="14"/>
        <v>66814.814814814803</v>
      </c>
      <c r="F150" s="17">
        <f t="shared" si="12"/>
        <v>2473.9951992840283</v>
      </c>
      <c r="G150" s="17">
        <v>0</v>
      </c>
      <c r="H150" s="17">
        <v>238.16951470455299</v>
      </c>
      <c r="I150" s="17">
        <v>5761.3430374002992</v>
      </c>
      <c r="J150" s="17"/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  <c r="AT150" s="18">
        <v>0</v>
      </c>
      <c r="AU150" s="18">
        <v>0</v>
      </c>
      <c r="AV150" s="18">
        <v>0</v>
      </c>
      <c r="AW150" s="18">
        <v>0</v>
      </c>
      <c r="AX150" s="18">
        <v>0</v>
      </c>
      <c r="AY150" s="19">
        <v>2413.3779264213999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0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0</v>
      </c>
      <c r="BO150" s="18">
        <v>0</v>
      </c>
      <c r="BP150" s="18">
        <v>0</v>
      </c>
      <c r="BQ150" s="18">
        <v>0</v>
      </c>
      <c r="BR150" s="18">
        <v>0</v>
      </c>
      <c r="BS150" s="19">
        <v>6398.8941176470598</v>
      </c>
      <c r="BT150" s="18">
        <v>0</v>
      </c>
      <c r="BU150" s="18">
        <v>0</v>
      </c>
      <c r="BV150" s="18">
        <v>0</v>
      </c>
      <c r="BW150" s="18">
        <v>0</v>
      </c>
      <c r="BX150" s="18">
        <v>0</v>
      </c>
      <c r="BY150" s="18">
        <v>0</v>
      </c>
      <c r="BZ150" s="18">
        <v>0</v>
      </c>
      <c r="CA150" s="18">
        <v>0</v>
      </c>
      <c r="CB150" s="18">
        <v>0</v>
      </c>
      <c r="CC150" s="18">
        <v>0</v>
      </c>
      <c r="CD150" s="18">
        <v>0</v>
      </c>
      <c r="CE150" s="18">
        <v>0</v>
      </c>
      <c r="CF150" s="19">
        <v>4069.1729323308268</v>
      </c>
      <c r="CG150" s="18">
        <v>0</v>
      </c>
      <c r="CH150" s="18">
        <v>0</v>
      </c>
      <c r="CI150" s="18">
        <v>0</v>
      </c>
      <c r="CJ150" s="18">
        <v>0</v>
      </c>
      <c r="CK150" s="18">
        <v>0</v>
      </c>
      <c r="CL150" s="18">
        <v>0</v>
      </c>
      <c r="CM150" s="18">
        <v>0</v>
      </c>
      <c r="CN150" s="18">
        <v>0</v>
      </c>
      <c r="CO150" s="18">
        <v>0</v>
      </c>
      <c r="CP150" s="18">
        <v>0</v>
      </c>
      <c r="CQ150" s="18">
        <v>0</v>
      </c>
      <c r="CR150" s="18">
        <v>0</v>
      </c>
      <c r="CS150" s="18">
        <v>0</v>
      </c>
      <c r="CT150" s="18">
        <v>0</v>
      </c>
      <c r="CU150" s="19">
        <v>1768.62745098039</v>
      </c>
      <c r="CV150" s="18">
        <v>0</v>
      </c>
      <c r="CW150" s="18">
        <v>0</v>
      </c>
      <c r="CX150" s="18">
        <v>0</v>
      </c>
      <c r="CY150" s="18">
        <v>0</v>
      </c>
      <c r="CZ150" s="18">
        <v>0</v>
      </c>
      <c r="DA150" s="18">
        <v>0</v>
      </c>
      <c r="DB150" s="18">
        <v>0</v>
      </c>
      <c r="DC150" s="19">
        <v>24160.714285714283</v>
      </c>
      <c r="DD150" s="18">
        <v>0</v>
      </c>
      <c r="DE150" s="19">
        <v>5203.8461538461534</v>
      </c>
      <c r="DF150" s="19">
        <v>15551.724137931034</v>
      </c>
      <c r="DG150" s="18">
        <v>0</v>
      </c>
      <c r="DH150" s="18">
        <v>0</v>
      </c>
      <c r="DI150" s="18">
        <v>0</v>
      </c>
      <c r="DJ150" s="18">
        <v>0</v>
      </c>
      <c r="DK150" s="18">
        <v>66814.814814814803</v>
      </c>
      <c r="DL150" s="18">
        <v>36080</v>
      </c>
      <c r="DM150" s="18">
        <v>32214.285714285699</v>
      </c>
      <c r="DN150" s="18">
        <v>0</v>
      </c>
      <c r="DO150" s="19">
        <v>15245.070422535213</v>
      </c>
      <c r="DP150" s="18">
        <v>0</v>
      </c>
      <c r="DQ150" s="19">
        <v>26363.602941176472</v>
      </c>
      <c r="DR150" s="19">
        <v>37348.437499999993</v>
      </c>
      <c r="DS150" s="19">
        <v>16107.142857142859</v>
      </c>
      <c r="DT150" s="19">
        <v>1454.8387096774193</v>
      </c>
      <c r="DU150" s="18">
        <v>0</v>
      </c>
      <c r="DV150" s="18">
        <v>0</v>
      </c>
      <c r="DW150" s="19">
        <v>5684.8739495798327</v>
      </c>
      <c r="DX150" s="18">
        <v>0</v>
      </c>
      <c r="DY150" s="18">
        <v>0</v>
      </c>
      <c r="DZ150" s="18">
        <v>0</v>
      </c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</row>
    <row r="151" spans="1:238">
      <c r="A151" s="12" t="s">
        <v>12</v>
      </c>
      <c r="B151" s="13" t="s">
        <v>40</v>
      </c>
      <c r="C151" s="14">
        <f t="shared" si="13"/>
        <v>65</v>
      </c>
      <c r="D151" s="15">
        <v>52.991452991452995</v>
      </c>
      <c r="E151" s="16">
        <f t="shared" si="14"/>
        <v>537441.66666666698</v>
      </c>
      <c r="F151" s="17">
        <f t="shared" si="12"/>
        <v>17396.745892548563</v>
      </c>
      <c r="G151" s="17">
        <v>5761.0095230324114</v>
      </c>
      <c r="H151" s="17">
        <v>2660.4594639157094</v>
      </c>
      <c r="I151" s="17">
        <v>35981.183853617535</v>
      </c>
      <c r="J151" s="17"/>
      <c r="K151" s="19">
        <v>8585.6596306068604</v>
      </c>
      <c r="L151" s="19">
        <v>7150</v>
      </c>
      <c r="M151" s="18">
        <v>0</v>
      </c>
      <c r="N151" s="18">
        <v>0</v>
      </c>
      <c r="O151" s="19">
        <v>58630</v>
      </c>
      <c r="P151" s="19">
        <v>60133.333333333299</v>
      </c>
      <c r="Q151" s="19">
        <v>16286.1111111111</v>
      </c>
      <c r="R151" s="19">
        <v>16227.9464285714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9">
        <v>5899.8742138364796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9">
        <v>9184.1297468354405</v>
      </c>
      <c r="AG151" s="19">
        <v>1941.39072847682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9">
        <v>2207.4548192771099</v>
      </c>
      <c r="AO151" s="18">
        <v>0</v>
      </c>
      <c r="AP151" s="18">
        <v>0</v>
      </c>
      <c r="AQ151" s="19">
        <v>3867.4142480211099</v>
      </c>
      <c r="AR151" s="18">
        <v>0</v>
      </c>
      <c r="AS151" s="19">
        <v>5281.9819819819804</v>
      </c>
      <c r="AT151" s="18">
        <v>0</v>
      </c>
      <c r="AU151" s="18">
        <v>0</v>
      </c>
      <c r="AV151" s="19">
        <v>4248.5507246376801</v>
      </c>
      <c r="AW151" s="18">
        <v>0</v>
      </c>
      <c r="AX151" s="18">
        <v>0</v>
      </c>
      <c r="AY151" s="19">
        <v>1307.2463768115899</v>
      </c>
      <c r="AZ151" s="18">
        <v>0</v>
      </c>
      <c r="BA151" s="19">
        <v>7238.2716049382698</v>
      </c>
      <c r="BB151" s="19">
        <v>13028.8888888889</v>
      </c>
      <c r="BC151" s="18">
        <v>0</v>
      </c>
      <c r="BD151" s="18">
        <v>0</v>
      </c>
      <c r="BE151" s="19">
        <v>5109.3681917211297</v>
      </c>
      <c r="BF151" s="19">
        <v>16286.1111111111</v>
      </c>
      <c r="BG151" s="18">
        <v>0</v>
      </c>
      <c r="BH151" s="19">
        <v>13028.8888888889</v>
      </c>
      <c r="BI151" s="18">
        <v>0</v>
      </c>
      <c r="BJ151" s="18">
        <v>0</v>
      </c>
      <c r="BK151" s="19">
        <v>7922.9729729729697</v>
      </c>
      <c r="BL151" s="19">
        <v>13028.8888888889</v>
      </c>
      <c r="BM151" s="18">
        <v>0</v>
      </c>
      <c r="BN151" s="18">
        <v>0</v>
      </c>
      <c r="BO151" s="18">
        <v>0</v>
      </c>
      <c r="BP151" s="19">
        <v>1576.0752688171999</v>
      </c>
      <c r="BQ151" s="18">
        <v>0</v>
      </c>
      <c r="BR151" s="18">
        <v>0</v>
      </c>
      <c r="BS151" s="19">
        <v>3724.7294117647102</v>
      </c>
      <c r="BT151" s="19">
        <v>945.64516129032302</v>
      </c>
      <c r="BU151" s="18">
        <v>0</v>
      </c>
      <c r="BV151" s="18">
        <v>0</v>
      </c>
      <c r="BW151" s="18">
        <v>0</v>
      </c>
      <c r="BX151" s="18">
        <v>0</v>
      </c>
      <c r="BY151" s="18">
        <v>0</v>
      </c>
      <c r="BZ151" s="19">
        <v>3203.8251366120198</v>
      </c>
      <c r="CA151" s="19">
        <v>2505.5555555555602</v>
      </c>
      <c r="CB151" s="18">
        <v>0</v>
      </c>
      <c r="CC151" s="19">
        <v>3908.6666666666665</v>
      </c>
      <c r="CD151" s="18">
        <v>0</v>
      </c>
      <c r="CE151" s="19">
        <v>3758.3333333333339</v>
      </c>
      <c r="CF151" s="19">
        <v>4408.270676691729</v>
      </c>
      <c r="CG151" s="18">
        <v>0</v>
      </c>
      <c r="CH151" s="19">
        <v>14300</v>
      </c>
      <c r="CI151" s="19">
        <v>27143.518518518518</v>
      </c>
      <c r="CJ151" s="19">
        <v>6158.6134453781506</v>
      </c>
      <c r="CK151" s="19">
        <v>6263.8888888888896</v>
      </c>
      <c r="CL151" s="19">
        <v>23898.097826086956</v>
      </c>
      <c r="CM151" s="19">
        <v>9000.2192982456145</v>
      </c>
      <c r="CN151" s="18">
        <v>13325</v>
      </c>
      <c r="CO151" s="19">
        <v>11203.184713375798</v>
      </c>
      <c r="CP151" s="19">
        <v>25565.406976744183</v>
      </c>
      <c r="CQ151" s="19">
        <v>14855.574324324325</v>
      </c>
      <c r="CR151" s="19">
        <v>23641.129032258064</v>
      </c>
      <c r="CS151" s="19">
        <v>20939.285714285717</v>
      </c>
      <c r="CT151" s="18">
        <v>0</v>
      </c>
      <c r="CU151" s="19">
        <v>5748.0392156862699</v>
      </c>
      <c r="CV151" s="18">
        <v>0</v>
      </c>
      <c r="CW151" s="19">
        <v>5428.7037037036998</v>
      </c>
      <c r="CX151" s="18">
        <v>0</v>
      </c>
      <c r="CY151" s="19">
        <v>4985.5442176870702</v>
      </c>
      <c r="CZ151" s="18">
        <v>0</v>
      </c>
      <c r="DA151" s="18">
        <v>0</v>
      </c>
      <c r="DB151" s="19">
        <v>20571.929824561405</v>
      </c>
      <c r="DC151" s="19">
        <v>19630.580357142855</v>
      </c>
      <c r="DD151" s="19">
        <v>30743.48516949152</v>
      </c>
      <c r="DE151" s="19">
        <v>39462.5</v>
      </c>
      <c r="DF151" s="19">
        <v>29483.477011494251</v>
      </c>
      <c r="DG151" s="19">
        <v>32214.285714285717</v>
      </c>
      <c r="DH151" s="18">
        <v>0</v>
      </c>
      <c r="DI151" s="19">
        <v>11104.166666666668</v>
      </c>
      <c r="DJ151" s="19">
        <v>32063.28125</v>
      </c>
      <c r="DK151" s="19">
        <v>537441.66666666698</v>
      </c>
      <c r="DL151" s="19">
        <v>234520</v>
      </c>
      <c r="DM151" s="19">
        <v>65784.255952380903</v>
      </c>
      <c r="DN151" s="18">
        <v>0</v>
      </c>
      <c r="DO151" s="19">
        <v>66887.746478873247</v>
      </c>
      <c r="DP151" s="19">
        <v>158789.58333333331</v>
      </c>
      <c r="DQ151" s="19">
        <v>71131.98529411765</v>
      </c>
      <c r="DR151" s="19">
        <v>126217.36111111112</v>
      </c>
      <c r="DS151" s="19">
        <v>66307.738095238092</v>
      </c>
      <c r="DT151" s="18">
        <v>0</v>
      </c>
      <c r="DU151" s="19">
        <v>4697.9166666666661</v>
      </c>
      <c r="DV151" s="18">
        <v>0</v>
      </c>
      <c r="DW151" s="19">
        <v>3079.3067226890757</v>
      </c>
      <c r="DX151" s="19">
        <v>9627.2577996715936</v>
      </c>
      <c r="DY151" s="19">
        <v>10602.169981916819</v>
      </c>
      <c r="DZ151" s="19">
        <v>4167.0220326936751</v>
      </c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</row>
    <row r="152" spans="1:238">
      <c r="A152" s="12" t="s">
        <v>182</v>
      </c>
      <c r="B152" s="24" t="s">
        <v>40</v>
      </c>
      <c r="C152" s="14">
        <f t="shared" si="13"/>
        <v>2</v>
      </c>
      <c r="D152" s="15">
        <v>0.85470085470085477</v>
      </c>
      <c r="E152" s="16">
        <f t="shared" si="14"/>
        <v>5369.0476190476202</v>
      </c>
      <c r="F152" s="17">
        <f t="shared" si="12"/>
        <v>82.325396825396837</v>
      </c>
      <c r="G152" s="17">
        <v>0</v>
      </c>
      <c r="H152" s="17">
        <v>0</v>
      </c>
      <c r="I152" s="17">
        <v>197.5809523809524</v>
      </c>
      <c r="J152" s="17"/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  <c r="AT152" s="18">
        <v>0</v>
      </c>
      <c r="AU152" s="18">
        <v>0</v>
      </c>
      <c r="AV152" s="18">
        <v>0</v>
      </c>
      <c r="AW152" s="18">
        <v>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0</v>
      </c>
      <c r="BH152" s="18">
        <v>0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0</v>
      </c>
      <c r="BO152" s="18">
        <v>0</v>
      </c>
      <c r="BP152" s="18">
        <v>0</v>
      </c>
      <c r="BQ152" s="18">
        <v>0</v>
      </c>
      <c r="BR152" s="18">
        <v>0</v>
      </c>
      <c r="BS152" s="18">
        <v>0</v>
      </c>
      <c r="BT152" s="18">
        <v>0</v>
      </c>
      <c r="BU152" s="18">
        <v>0</v>
      </c>
      <c r="BV152" s="18">
        <v>0</v>
      </c>
      <c r="BW152" s="18">
        <v>0</v>
      </c>
      <c r="BX152" s="18">
        <v>0</v>
      </c>
      <c r="BY152" s="18">
        <v>0</v>
      </c>
      <c r="BZ152" s="18">
        <v>0</v>
      </c>
      <c r="CA152" s="18">
        <v>0</v>
      </c>
      <c r="CB152" s="18">
        <v>0</v>
      </c>
      <c r="CC152" s="18">
        <v>0</v>
      </c>
      <c r="CD152" s="18">
        <v>0</v>
      </c>
      <c r="CE152" s="18">
        <v>0</v>
      </c>
      <c r="CF152" s="18">
        <v>0</v>
      </c>
      <c r="CG152" s="18">
        <v>0</v>
      </c>
      <c r="CH152" s="18">
        <v>0</v>
      </c>
      <c r="CI152" s="18">
        <v>0</v>
      </c>
      <c r="CJ152" s="18">
        <v>0</v>
      </c>
      <c r="CK152" s="18">
        <v>0</v>
      </c>
      <c r="CL152" s="18">
        <v>0</v>
      </c>
      <c r="CM152" s="18">
        <v>0</v>
      </c>
      <c r="CN152" s="18">
        <v>0</v>
      </c>
      <c r="CO152" s="18">
        <v>0</v>
      </c>
      <c r="CP152" s="18">
        <v>0</v>
      </c>
      <c r="CQ152" s="18">
        <v>0</v>
      </c>
      <c r="CR152" s="18">
        <v>0</v>
      </c>
      <c r="CS152" s="18">
        <v>0</v>
      </c>
      <c r="CT152" s="18">
        <v>0</v>
      </c>
      <c r="CU152" s="18">
        <v>0</v>
      </c>
      <c r="CV152" s="18">
        <v>0</v>
      </c>
      <c r="CW152" s="18">
        <v>0</v>
      </c>
      <c r="CX152" s="18">
        <v>0</v>
      </c>
      <c r="CY152" s="18">
        <v>0</v>
      </c>
      <c r="CZ152" s="18">
        <v>0</v>
      </c>
      <c r="DA152" s="19">
        <v>4510</v>
      </c>
      <c r="DB152" s="18">
        <v>0</v>
      </c>
      <c r="DC152" s="18">
        <v>0</v>
      </c>
      <c r="DD152" s="18">
        <v>0</v>
      </c>
      <c r="DE152" s="18">
        <v>0</v>
      </c>
      <c r="DF152" s="18">
        <v>0</v>
      </c>
      <c r="DG152" s="18">
        <v>0</v>
      </c>
      <c r="DH152" s="18">
        <v>0</v>
      </c>
      <c r="DI152" s="18">
        <v>0</v>
      </c>
      <c r="DJ152" s="18">
        <v>0</v>
      </c>
      <c r="DK152" s="18">
        <v>0</v>
      </c>
      <c r="DL152" s="18">
        <v>0</v>
      </c>
      <c r="DM152" s="18">
        <v>5369.0476190476202</v>
      </c>
      <c r="DN152" s="18">
        <v>0</v>
      </c>
      <c r="DO152" s="18">
        <v>0</v>
      </c>
      <c r="DP152" s="18">
        <v>0</v>
      </c>
      <c r="DQ152" s="18">
        <v>0</v>
      </c>
      <c r="DR152" s="18">
        <v>0</v>
      </c>
      <c r="DS152" s="18">
        <v>0</v>
      </c>
      <c r="DT152" s="18">
        <v>0</v>
      </c>
      <c r="DU152" s="18">
        <v>0</v>
      </c>
      <c r="DV152" s="18">
        <v>0</v>
      </c>
      <c r="DW152" s="18">
        <v>0</v>
      </c>
      <c r="DX152" s="18">
        <v>0</v>
      </c>
      <c r="DY152" s="18">
        <v>0</v>
      </c>
      <c r="DZ152" s="18">
        <v>0</v>
      </c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</row>
    <row r="153" spans="1:238">
      <c r="A153" s="12" t="s">
        <v>5</v>
      </c>
      <c r="B153" s="13" t="s">
        <v>40</v>
      </c>
      <c r="C153" s="14">
        <f t="shared" si="13"/>
        <v>80</v>
      </c>
      <c r="D153" s="15">
        <v>68.376068376068375</v>
      </c>
      <c r="E153" s="16">
        <f t="shared" si="14"/>
        <v>9566.6666666666661</v>
      </c>
      <c r="F153" s="17">
        <f t="shared" si="12"/>
        <v>947.9964030880127</v>
      </c>
      <c r="G153" s="17">
        <v>537.42832892989986</v>
      </c>
      <c r="H153" s="17">
        <v>809.25874346738215</v>
      </c>
      <c r="I153" s="17">
        <v>1321.6372001516343</v>
      </c>
      <c r="J153" s="17"/>
      <c r="K153" s="19">
        <v>951.97889182057997</v>
      </c>
      <c r="L153" s="19">
        <v>1466.6666666666699</v>
      </c>
      <c r="M153" s="19">
        <v>3110.3448275862102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9">
        <v>756.71140939597296</v>
      </c>
      <c r="T153" s="19">
        <v>971.98275862068999</v>
      </c>
      <c r="U153" s="19">
        <v>2013.3928571428601</v>
      </c>
      <c r="V153" s="18">
        <v>0</v>
      </c>
      <c r="W153" s="19">
        <v>924.18032786885203</v>
      </c>
      <c r="X153" s="19">
        <v>1002.22222222222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9">
        <v>375.83333333333297</v>
      </c>
      <c r="AJ153" s="18">
        <v>0</v>
      </c>
      <c r="AK153" s="19">
        <v>252.237136465324</v>
      </c>
      <c r="AL153" s="19">
        <v>71.815286624203793</v>
      </c>
      <c r="AM153" s="19">
        <v>240.91880341880301</v>
      </c>
      <c r="AN153" s="19">
        <v>3454.4883355076349</v>
      </c>
      <c r="AO153" s="19">
        <v>1623.9711934156401</v>
      </c>
      <c r="AP153" s="19">
        <v>518.39080459770105</v>
      </c>
      <c r="AQ153" s="18">
        <v>0</v>
      </c>
      <c r="AR153" s="18">
        <v>0</v>
      </c>
      <c r="AS153" s="19">
        <v>101.576576576577</v>
      </c>
      <c r="AT153" s="19">
        <v>1186.84210526316</v>
      </c>
      <c r="AU153" s="19">
        <v>715.87301587301602</v>
      </c>
      <c r="AV153" s="19">
        <v>1960.8695652173899</v>
      </c>
      <c r="AW153" s="19">
        <v>1610.7142857142901</v>
      </c>
      <c r="AX153" s="19">
        <v>1971.58469945355</v>
      </c>
      <c r="AY153" s="19">
        <v>603.34448160535101</v>
      </c>
      <c r="AZ153" s="18">
        <v>0</v>
      </c>
      <c r="BA153" s="19">
        <v>3340.74074074074</v>
      </c>
      <c r="BB153" s="19">
        <v>2004.44444444444</v>
      </c>
      <c r="BC153" s="19">
        <v>1582.4561403508801</v>
      </c>
      <c r="BD153" s="19">
        <v>1879.1666666666699</v>
      </c>
      <c r="BE153" s="19">
        <v>98.257080610021802</v>
      </c>
      <c r="BF153" s="19">
        <v>835.18518518518499</v>
      </c>
      <c r="BG153" s="18">
        <v>0</v>
      </c>
      <c r="BH153" s="19">
        <v>668.14814814814804</v>
      </c>
      <c r="BI153" s="18">
        <v>0</v>
      </c>
      <c r="BJ153" s="18">
        <v>0</v>
      </c>
      <c r="BK153" s="19">
        <v>152.36486486486501</v>
      </c>
      <c r="BL153" s="19">
        <v>2004.44444444444</v>
      </c>
      <c r="BM153" s="19">
        <v>1270.4225352112701</v>
      </c>
      <c r="BN153" s="19">
        <v>724.49799196787103</v>
      </c>
      <c r="BO153" s="18">
        <v>0</v>
      </c>
      <c r="BP153" s="18">
        <v>0</v>
      </c>
      <c r="BQ153" s="19">
        <v>360.8</v>
      </c>
      <c r="BR153" s="19">
        <v>644.28571428571399</v>
      </c>
      <c r="BS153" s="19">
        <v>318.35294117647101</v>
      </c>
      <c r="BT153" s="19">
        <v>872.90322580645204</v>
      </c>
      <c r="BU153" s="19">
        <v>300.66666666666703</v>
      </c>
      <c r="BV153" s="19">
        <v>157.69230769230799</v>
      </c>
      <c r="BW153" s="19">
        <v>192.73504273504301</v>
      </c>
      <c r="BX153" s="18">
        <v>0</v>
      </c>
      <c r="BY153" s="19">
        <v>2227.1604938271598</v>
      </c>
      <c r="BZ153" s="19">
        <v>1182.9508196721299</v>
      </c>
      <c r="CA153" s="19">
        <v>770.94017094017101</v>
      </c>
      <c r="CB153" s="19">
        <v>203.153153153153</v>
      </c>
      <c r="CC153" s="19">
        <v>150.33333333333334</v>
      </c>
      <c r="CD153" s="19">
        <v>1013.4831460674156</v>
      </c>
      <c r="CE153" s="19">
        <v>578.20512820512829</v>
      </c>
      <c r="CF153" s="19">
        <v>678.19548872180451</v>
      </c>
      <c r="CG153" s="19">
        <v>141.37931034482759</v>
      </c>
      <c r="CH153" s="19">
        <v>550</v>
      </c>
      <c r="CI153" s="19">
        <v>695.98765432098776</v>
      </c>
      <c r="CJ153" s="19">
        <v>473.7394957983193</v>
      </c>
      <c r="CK153" s="19">
        <v>963.67521367521374</v>
      </c>
      <c r="CL153" s="18">
        <v>0</v>
      </c>
      <c r="CM153" s="19">
        <v>395.61403508771934</v>
      </c>
      <c r="CN153" s="18">
        <v>0</v>
      </c>
      <c r="CO153" s="19">
        <v>2172.4124203821661</v>
      </c>
      <c r="CP153" s="19">
        <v>655.52325581395348</v>
      </c>
      <c r="CQ153" s="19">
        <v>761.82432432432438</v>
      </c>
      <c r="CR153" s="18">
        <v>0</v>
      </c>
      <c r="CS153" s="18">
        <v>0</v>
      </c>
      <c r="CT153" s="18">
        <v>0</v>
      </c>
      <c r="CU153" s="19">
        <v>1179.0849673202599</v>
      </c>
      <c r="CV153" s="19">
        <v>1765.16634050881</v>
      </c>
      <c r="CW153" s="19">
        <v>417.59259259259301</v>
      </c>
      <c r="CX153" s="18">
        <v>0</v>
      </c>
      <c r="CY153" s="18">
        <v>0</v>
      </c>
      <c r="CZ153" s="19">
        <v>1176.52173913043</v>
      </c>
      <c r="DA153" s="19">
        <v>451</v>
      </c>
      <c r="DB153" s="19">
        <v>2373.6842105263158</v>
      </c>
      <c r="DC153" s="19">
        <v>671.13095238095241</v>
      </c>
      <c r="DD153" s="18">
        <v>0</v>
      </c>
      <c r="DE153" s="19">
        <v>2601.9230769230767</v>
      </c>
      <c r="DF153" s="19">
        <v>1295.977011494253</v>
      </c>
      <c r="DG153" s="18">
        <v>0</v>
      </c>
      <c r="DH153" s="19">
        <v>2487.1323529411766</v>
      </c>
      <c r="DI153" s="19">
        <v>9566.6666666666661</v>
      </c>
      <c r="DJ153" s="19">
        <v>1409.375</v>
      </c>
      <c r="DK153" s="19">
        <v>0</v>
      </c>
      <c r="DL153" s="19">
        <v>0</v>
      </c>
      <c r="DM153" s="19">
        <v>0</v>
      </c>
      <c r="DN153" s="18">
        <v>0</v>
      </c>
      <c r="DO153" s="19">
        <v>7114.3661971830979</v>
      </c>
      <c r="DP153" s="19">
        <v>5934.21052631579</v>
      </c>
      <c r="DQ153" s="19">
        <v>9285.2941176470595</v>
      </c>
      <c r="DR153" s="19">
        <v>2348.958333333333</v>
      </c>
      <c r="DS153" s="19">
        <v>1342.2619047619048</v>
      </c>
      <c r="DT153" s="19">
        <v>581.93548387096769</v>
      </c>
      <c r="DU153" s="19">
        <v>1987.5801282051282</v>
      </c>
      <c r="DV153" s="18">
        <v>0</v>
      </c>
      <c r="DW153" s="19">
        <v>947.47899159663871</v>
      </c>
      <c r="DX153" s="19">
        <v>370.27914614121516</v>
      </c>
      <c r="DY153" s="19">
        <v>1223.3273056057865</v>
      </c>
      <c r="DZ153" s="19">
        <v>320.54015636105191</v>
      </c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</row>
    <row r="154" spans="1:238">
      <c r="A154" s="12" t="s">
        <v>14</v>
      </c>
      <c r="B154" s="13" t="s">
        <v>40</v>
      </c>
      <c r="C154" s="14">
        <f t="shared" si="13"/>
        <v>41</v>
      </c>
      <c r="D154" s="15">
        <v>33.333333333333329</v>
      </c>
      <c r="E154" s="16">
        <f t="shared" si="14"/>
        <v>155901.234567901</v>
      </c>
      <c r="F154" s="17">
        <f t="shared" si="12"/>
        <v>9044.3145466841725</v>
      </c>
      <c r="G154" s="17">
        <v>6518.8450435255272</v>
      </c>
      <c r="H154" s="17">
        <v>2100.7077066912661</v>
      </c>
      <c r="I154" s="17">
        <v>15849.39348036362</v>
      </c>
      <c r="J154" s="17"/>
      <c r="K154" s="18">
        <v>0</v>
      </c>
      <c r="L154" s="19">
        <v>1283.3333333333301</v>
      </c>
      <c r="M154" s="18">
        <v>0</v>
      </c>
      <c r="N154" s="19">
        <v>73818.088235294097</v>
      </c>
      <c r="O154" s="18">
        <v>0</v>
      </c>
      <c r="P154" s="18">
        <v>0</v>
      </c>
      <c r="Q154" s="18">
        <v>0</v>
      </c>
      <c r="R154" s="19">
        <v>1127.5</v>
      </c>
      <c r="S154" s="19">
        <v>21055.494966442999</v>
      </c>
      <c r="T154" s="19">
        <v>27045.420258620699</v>
      </c>
      <c r="U154" s="18">
        <v>0</v>
      </c>
      <c r="V154" s="19">
        <v>15033.333333333299</v>
      </c>
      <c r="W154" s="19">
        <v>51754.098360655698</v>
      </c>
      <c r="X154" s="19">
        <v>7015.5555555555602</v>
      </c>
      <c r="Y154" s="19">
        <v>9789.1472868217097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9">
        <v>7199.9151062850151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  <c r="AT154" s="18">
        <v>0</v>
      </c>
      <c r="AU154" s="18">
        <v>0</v>
      </c>
      <c r="AV154" s="18">
        <v>0</v>
      </c>
      <c r="AW154" s="18">
        <v>0</v>
      </c>
      <c r="AX154" s="18">
        <v>0</v>
      </c>
      <c r="AY154" s="18">
        <v>0</v>
      </c>
      <c r="AZ154" s="18">
        <v>0</v>
      </c>
      <c r="BA154" s="19">
        <v>15590.123456790099</v>
      </c>
      <c r="BB154" s="19">
        <v>14031.1111111111</v>
      </c>
      <c r="BC154" s="19">
        <v>11077.192982456099</v>
      </c>
      <c r="BD154" s="18">
        <v>0</v>
      </c>
      <c r="BE154" s="19">
        <v>1375.5991285402999</v>
      </c>
      <c r="BF154" s="19">
        <v>1690.4953145917</v>
      </c>
      <c r="BG154" s="18">
        <v>0</v>
      </c>
      <c r="BH154" s="18">
        <v>0</v>
      </c>
      <c r="BI154" s="18">
        <v>0</v>
      </c>
      <c r="BJ154" s="18">
        <v>0</v>
      </c>
      <c r="BK154" s="18">
        <v>0</v>
      </c>
      <c r="BL154" s="19">
        <v>24466.75</v>
      </c>
      <c r="BM154" s="18">
        <v>0</v>
      </c>
      <c r="BN154" s="19">
        <v>5071.4859437751002</v>
      </c>
      <c r="BO154" s="18">
        <v>0</v>
      </c>
      <c r="BP154" s="18">
        <v>0</v>
      </c>
      <c r="BQ154" s="18">
        <v>0</v>
      </c>
      <c r="BR154" s="18">
        <v>0</v>
      </c>
      <c r="BS154" s="18">
        <v>0</v>
      </c>
      <c r="BT154" s="18">
        <v>0</v>
      </c>
      <c r="BU154" s="18">
        <v>0</v>
      </c>
      <c r="BV154" s="18">
        <v>0</v>
      </c>
      <c r="BW154" s="18">
        <v>0</v>
      </c>
      <c r="BX154" s="18">
        <v>0</v>
      </c>
      <c r="BY154" s="18">
        <v>0</v>
      </c>
      <c r="BZ154" s="19">
        <v>1725.1366120218599</v>
      </c>
      <c r="CA154" s="19">
        <v>2698.2905982906</v>
      </c>
      <c r="CB154" s="18">
        <v>0</v>
      </c>
      <c r="CC154" s="18">
        <v>0</v>
      </c>
      <c r="CD154" s="18">
        <v>0</v>
      </c>
      <c r="CE154" s="18">
        <v>0</v>
      </c>
      <c r="CF154" s="18">
        <v>0</v>
      </c>
      <c r="CG154" s="18">
        <v>0</v>
      </c>
      <c r="CH154" s="18">
        <v>0</v>
      </c>
      <c r="CI154" s="18">
        <v>0</v>
      </c>
      <c r="CJ154" s="18">
        <v>0</v>
      </c>
      <c r="CK154" s="18">
        <v>0</v>
      </c>
      <c r="CL154" s="18">
        <v>0</v>
      </c>
      <c r="CM154" s="18">
        <v>0</v>
      </c>
      <c r="CN154" s="18">
        <v>0</v>
      </c>
      <c r="CO154" s="18">
        <v>0</v>
      </c>
      <c r="CP154" s="18">
        <v>0</v>
      </c>
      <c r="CQ154" s="18">
        <v>0</v>
      </c>
      <c r="CR154" s="19">
        <v>8486.5591397849457</v>
      </c>
      <c r="CS154" s="18">
        <v>0</v>
      </c>
      <c r="CT154" s="18">
        <v>0</v>
      </c>
      <c r="CU154" s="19">
        <v>2063.39869281046</v>
      </c>
      <c r="CV154" s="18">
        <v>0</v>
      </c>
      <c r="CW154" s="19">
        <v>11692.5925925926</v>
      </c>
      <c r="CX154" s="19">
        <v>24760.7843137255</v>
      </c>
      <c r="CY154" s="18">
        <v>0</v>
      </c>
      <c r="CZ154" s="18">
        <v>0</v>
      </c>
      <c r="DA154" s="19">
        <v>3157</v>
      </c>
      <c r="DB154" s="19">
        <v>5538.5964912280706</v>
      </c>
      <c r="DC154" s="19">
        <v>56375</v>
      </c>
      <c r="DD154" s="19">
        <v>67220.021186440674</v>
      </c>
      <c r="DE154" s="18">
        <v>0</v>
      </c>
      <c r="DF154" s="19">
        <v>9071.8390804597711</v>
      </c>
      <c r="DG154" s="19">
        <v>4336.5384615384619</v>
      </c>
      <c r="DH154" s="18">
        <v>0</v>
      </c>
      <c r="DI154" s="19">
        <v>11958.333333333334</v>
      </c>
      <c r="DJ154" s="18">
        <v>0</v>
      </c>
      <c r="DK154" s="18">
        <v>155901.234567901</v>
      </c>
      <c r="DL154" s="18">
        <v>0</v>
      </c>
      <c r="DM154" s="18">
        <v>22550</v>
      </c>
      <c r="DN154" s="18">
        <v>0</v>
      </c>
      <c r="DO154" s="19">
        <v>31125.352112676053</v>
      </c>
      <c r="DP154" s="19">
        <v>127733.88157894736</v>
      </c>
      <c r="DQ154" s="19">
        <v>61901.960784313727</v>
      </c>
      <c r="DR154" s="19">
        <v>90434.895833333328</v>
      </c>
      <c r="DS154" s="19">
        <v>86676.562499999985</v>
      </c>
      <c r="DT154" s="19">
        <v>848.6559139784946</v>
      </c>
      <c r="DU154" s="19">
        <v>3794.4711538461543</v>
      </c>
      <c r="DV154" s="18">
        <v>0</v>
      </c>
      <c r="DW154" s="19">
        <v>1658.0882352941178</v>
      </c>
      <c r="DX154" s="19">
        <v>5183.9080459770121</v>
      </c>
      <c r="DY154" s="18">
        <v>0</v>
      </c>
      <c r="DZ154" s="18">
        <v>0</v>
      </c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</row>
    <row r="155" spans="1:238">
      <c r="A155" s="12" t="s">
        <v>183</v>
      </c>
      <c r="B155" s="13" t="s">
        <v>40</v>
      </c>
      <c r="C155" s="14">
        <f t="shared" si="13"/>
        <v>2</v>
      </c>
      <c r="D155" s="15">
        <v>1.7094017094017095</v>
      </c>
      <c r="E155" s="16">
        <f t="shared" si="14"/>
        <v>10590.998043052799</v>
      </c>
      <c r="F155" s="17">
        <f t="shared" si="12"/>
        <v>124.16596033754192</v>
      </c>
      <c r="G155" s="17">
        <v>130.57324840764332</v>
      </c>
      <c r="H155" s="17">
        <v>0</v>
      </c>
      <c r="I155" s="17">
        <v>211.81996086105599</v>
      </c>
      <c r="J155" s="17"/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9">
        <v>4308.9171974522296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  <c r="AT155" s="18">
        <v>0</v>
      </c>
      <c r="AU155" s="18">
        <v>0</v>
      </c>
      <c r="AV155" s="18">
        <v>0</v>
      </c>
      <c r="AW155" s="18">
        <v>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>
        <v>0</v>
      </c>
      <c r="BS155" s="18">
        <v>0</v>
      </c>
      <c r="BT155" s="18">
        <v>0</v>
      </c>
      <c r="BU155" s="18">
        <v>0</v>
      </c>
      <c r="BV155" s="18">
        <v>0</v>
      </c>
      <c r="BW155" s="18">
        <v>0</v>
      </c>
      <c r="BX155" s="18">
        <v>0</v>
      </c>
      <c r="BY155" s="18">
        <v>0</v>
      </c>
      <c r="BZ155" s="18">
        <v>0</v>
      </c>
      <c r="CA155" s="18">
        <v>0</v>
      </c>
      <c r="CB155" s="18">
        <v>0</v>
      </c>
      <c r="CC155" s="18">
        <v>0</v>
      </c>
      <c r="CD155" s="18">
        <v>0</v>
      </c>
      <c r="CE155" s="18">
        <v>0</v>
      </c>
      <c r="CF155" s="18">
        <v>0</v>
      </c>
      <c r="CG155" s="18">
        <v>0</v>
      </c>
      <c r="CH155" s="18">
        <v>0</v>
      </c>
      <c r="CI155" s="18">
        <v>0</v>
      </c>
      <c r="CJ155" s="18">
        <v>0</v>
      </c>
      <c r="CK155" s="18">
        <v>0</v>
      </c>
      <c r="CL155" s="18">
        <v>0</v>
      </c>
      <c r="CM155" s="18">
        <v>0</v>
      </c>
      <c r="CN155" s="18">
        <v>0</v>
      </c>
      <c r="CO155" s="18">
        <v>0</v>
      </c>
      <c r="CP155" s="18">
        <v>0</v>
      </c>
      <c r="CQ155" s="18">
        <v>0</v>
      </c>
      <c r="CR155" s="18">
        <v>0</v>
      </c>
      <c r="CS155" s="18">
        <v>0</v>
      </c>
      <c r="CT155" s="18">
        <v>0</v>
      </c>
      <c r="CU155" s="18">
        <v>0</v>
      </c>
      <c r="CV155" s="19">
        <v>10590.998043052799</v>
      </c>
      <c r="CW155" s="18">
        <v>0</v>
      </c>
      <c r="CX155" s="18">
        <v>0</v>
      </c>
      <c r="CY155" s="18">
        <v>0</v>
      </c>
      <c r="CZ155" s="18">
        <v>0</v>
      </c>
      <c r="DA155" s="18">
        <v>0</v>
      </c>
      <c r="DB155" s="18">
        <v>0</v>
      </c>
      <c r="DC155" s="18">
        <v>0</v>
      </c>
      <c r="DD155" s="18">
        <v>0</v>
      </c>
      <c r="DE155" s="18">
        <v>0</v>
      </c>
      <c r="DF155" s="18">
        <v>0</v>
      </c>
      <c r="DG155" s="18">
        <v>0</v>
      </c>
      <c r="DH155" s="18">
        <v>0</v>
      </c>
      <c r="DI155" s="18">
        <v>0</v>
      </c>
      <c r="DJ155" s="18">
        <v>0</v>
      </c>
      <c r="DK155" s="18">
        <v>0</v>
      </c>
      <c r="DL155" s="18">
        <v>0</v>
      </c>
      <c r="DM155" s="18">
        <v>0</v>
      </c>
      <c r="DN155" s="18">
        <v>0</v>
      </c>
      <c r="DO155" s="18">
        <v>0</v>
      </c>
      <c r="DP155" s="18">
        <v>0</v>
      </c>
      <c r="DQ155" s="18">
        <v>0</v>
      </c>
      <c r="DR155" s="18">
        <v>0</v>
      </c>
      <c r="DS155" s="18">
        <v>0</v>
      </c>
      <c r="DT155" s="18">
        <v>0</v>
      </c>
      <c r="DU155" s="18">
        <v>0</v>
      </c>
      <c r="DV155" s="18">
        <v>0</v>
      </c>
      <c r="DW155" s="18">
        <v>0</v>
      </c>
      <c r="DX155" s="18">
        <v>0</v>
      </c>
      <c r="DY155" s="18">
        <v>0</v>
      </c>
      <c r="DZ155" s="18">
        <v>0</v>
      </c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</row>
    <row r="156" spans="1:238">
      <c r="A156" s="12" t="s">
        <v>89</v>
      </c>
      <c r="B156" s="24" t="s">
        <v>40</v>
      </c>
      <c r="C156" s="14">
        <f t="shared" si="13"/>
        <v>5</v>
      </c>
      <c r="D156" s="15">
        <v>4.2735042735042734</v>
      </c>
      <c r="E156" s="16">
        <f t="shared" si="14"/>
        <v>28584.507042253521</v>
      </c>
      <c r="F156" s="17">
        <f t="shared" si="12"/>
        <v>412.18818141414874</v>
      </c>
      <c r="G156" s="17">
        <v>0</v>
      </c>
      <c r="H156" s="17">
        <v>0</v>
      </c>
      <c r="I156" s="17">
        <v>989.25163539395692</v>
      </c>
      <c r="J156" s="17"/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  <c r="AT156" s="18">
        <v>0</v>
      </c>
      <c r="AU156" s="18">
        <v>0</v>
      </c>
      <c r="AV156" s="18">
        <v>0</v>
      </c>
      <c r="AW156" s="18">
        <v>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0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0</v>
      </c>
      <c r="BO156" s="18">
        <v>0</v>
      </c>
      <c r="BP156" s="18">
        <v>0</v>
      </c>
      <c r="BQ156" s="18">
        <v>0</v>
      </c>
      <c r="BR156" s="18">
        <v>0</v>
      </c>
      <c r="BS156" s="18">
        <v>0</v>
      </c>
      <c r="BT156" s="18">
        <v>0</v>
      </c>
      <c r="BU156" s="18">
        <v>0</v>
      </c>
      <c r="BV156" s="18">
        <v>0</v>
      </c>
      <c r="BW156" s="18">
        <v>0</v>
      </c>
      <c r="BX156" s="18">
        <v>0</v>
      </c>
      <c r="BY156" s="18">
        <v>0</v>
      </c>
      <c r="BZ156" s="18">
        <v>0</v>
      </c>
      <c r="CA156" s="18">
        <v>0</v>
      </c>
      <c r="CB156" s="18">
        <v>0</v>
      </c>
      <c r="CC156" s="18">
        <v>0</v>
      </c>
      <c r="CD156" s="18">
        <v>0</v>
      </c>
      <c r="CE156" s="18">
        <v>0</v>
      </c>
      <c r="CF156" s="18">
        <v>0</v>
      </c>
      <c r="CG156" s="18">
        <v>0</v>
      </c>
      <c r="CH156" s="18">
        <v>0</v>
      </c>
      <c r="CI156" s="18">
        <v>0</v>
      </c>
      <c r="CJ156" s="18">
        <v>0</v>
      </c>
      <c r="CK156" s="18">
        <v>0</v>
      </c>
      <c r="CL156" s="18">
        <v>0</v>
      </c>
      <c r="CM156" s="18">
        <v>0</v>
      </c>
      <c r="CN156" s="18">
        <v>0</v>
      </c>
      <c r="CO156" s="18">
        <v>0</v>
      </c>
      <c r="CP156" s="18">
        <v>0</v>
      </c>
      <c r="CQ156" s="18">
        <v>0</v>
      </c>
      <c r="CR156" s="18">
        <v>0</v>
      </c>
      <c r="CS156" s="18">
        <v>0</v>
      </c>
      <c r="CT156" s="18">
        <v>0</v>
      </c>
      <c r="CU156" s="18">
        <v>0</v>
      </c>
      <c r="CV156" s="18">
        <v>0</v>
      </c>
      <c r="CW156" s="18">
        <v>0</v>
      </c>
      <c r="CX156" s="18">
        <v>0</v>
      </c>
      <c r="CY156" s="18">
        <v>0</v>
      </c>
      <c r="CZ156" s="18">
        <v>0</v>
      </c>
      <c r="DA156" s="18">
        <v>0</v>
      </c>
      <c r="DB156" s="18">
        <v>0</v>
      </c>
      <c r="DC156" s="18">
        <v>0</v>
      </c>
      <c r="DD156" s="18">
        <v>0</v>
      </c>
      <c r="DE156" s="18">
        <v>0</v>
      </c>
      <c r="DF156" s="18">
        <v>0</v>
      </c>
      <c r="DG156" s="18">
        <v>0</v>
      </c>
      <c r="DH156" s="18">
        <v>0</v>
      </c>
      <c r="DI156" s="18">
        <v>0</v>
      </c>
      <c r="DJ156" s="18">
        <v>0</v>
      </c>
      <c r="DK156" s="18">
        <v>0</v>
      </c>
      <c r="DL156" s="18">
        <v>0</v>
      </c>
      <c r="DM156" s="18">
        <v>0</v>
      </c>
      <c r="DN156" s="18">
        <v>0</v>
      </c>
      <c r="DO156" s="19">
        <v>28584.507042253521</v>
      </c>
      <c r="DP156" s="19">
        <v>8901.3157894736833</v>
      </c>
      <c r="DQ156" s="19">
        <v>4974.2647058823532</v>
      </c>
      <c r="DR156" s="18">
        <v>0</v>
      </c>
      <c r="DS156" s="18">
        <v>0</v>
      </c>
      <c r="DT156" s="18">
        <v>0</v>
      </c>
      <c r="DU156" s="18">
        <v>0</v>
      </c>
      <c r="DV156" s="18">
        <v>0</v>
      </c>
      <c r="DW156" s="18">
        <v>0</v>
      </c>
      <c r="DX156" s="19">
        <v>3332.5123152709361</v>
      </c>
      <c r="DY156" s="19">
        <v>3669.9819168173599</v>
      </c>
      <c r="DZ156" s="18">
        <v>0</v>
      </c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</row>
    <row r="157" spans="1:238" s="2" customFormat="1">
      <c r="A157" s="12" t="s">
        <v>83</v>
      </c>
      <c r="B157" s="13" t="s">
        <v>40</v>
      </c>
      <c r="C157" s="14">
        <f t="shared" si="13"/>
        <v>6</v>
      </c>
      <c r="D157" s="15">
        <v>5.1282051282051277</v>
      </c>
      <c r="E157" s="16">
        <f t="shared" si="14"/>
        <v>9099.1228070175403</v>
      </c>
      <c r="F157" s="17">
        <f t="shared" si="12"/>
        <v>184.78609652868366</v>
      </c>
      <c r="G157" s="17">
        <v>41.468777484608488</v>
      </c>
      <c r="H157" s="17">
        <v>245.92223802750109</v>
      </c>
      <c r="I157" s="17">
        <v>234.13478238864835</v>
      </c>
      <c r="J157" s="17"/>
      <c r="K157" s="19">
        <v>1368.46965699208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0</v>
      </c>
      <c r="AS157" s="18">
        <v>0</v>
      </c>
      <c r="AT157" s="18">
        <v>0</v>
      </c>
      <c r="AU157" s="18">
        <v>0</v>
      </c>
      <c r="AV157" s="18">
        <v>0</v>
      </c>
      <c r="AW157" s="18">
        <v>0</v>
      </c>
      <c r="AX157" s="18">
        <v>0</v>
      </c>
      <c r="AY157" s="18">
        <v>0</v>
      </c>
      <c r="AZ157" s="18">
        <v>0</v>
      </c>
      <c r="BA157" s="18">
        <v>0</v>
      </c>
      <c r="BB157" s="18">
        <v>0</v>
      </c>
      <c r="BC157" s="19">
        <v>9099.1228070175403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0</v>
      </c>
      <c r="BO157" s="18">
        <v>0</v>
      </c>
      <c r="BP157" s="18">
        <v>0</v>
      </c>
      <c r="BQ157" s="18">
        <v>0</v>
      </c>
      <c r="BR157" s="18">
        <v>0</v>
      </c>
      <c r="BS157" s="18">
        <v>0</v>
      </c>
      <c r="BT157" s="18">
        <v>0</v>
      </c>
      <c r="BU157" s="18">
        <v>0</v>
      </c>
      <c r="BV157" s="18">
        <v>0</v>
      </c>
      <c r="BW157" s="18">
        <v>0</v>
      </c>
      <c r="BX157" s="18">
        <v>0</v>
      </c>
      <c r="BY157" s="18">
        <v>0</v>
      </c>
      <c r="BZ157" s="18">
        <v>0</v>
      </c>
      <c r="CA157" s="18">
        <v>0</v>
      </c>
      <c r="CB157" s="18">
        <v>0</v>
      </c>
      <c r="CC157" s="18">
        <v>0</v>
      </c>
      <c r="CD157" s="18">
        <v>0</v>
      </c>
      <c r="CE157" s="18">
        <v>0</v>
      </c>
      <c r="CF157" s="18">
        <v>0</v>
      </c>
      <c r="CG157" s="18">
        <v>0</v>
      </c>
      <c r="CH157" s="18">
        <v>0</v>
      </c>
      <c r="CI157" s="18">
        <v>0</v>
      </c>
      <c r="CJ157" s="18">
        <v>0</v>
      </c>
      <c r="CK157" s="18">
        <v>0</v>
      </c>
      <c r="CL157" s="18">
        <v>0</v>
      </c>
      <c r="CM157" s="18">
        <v>0</v>
      </c>
      <c r="CN157" s="18">
        <v>2946.875</v>
      </c>
      <c r="CO157" s="18">
        <v>0</v>
      </c>
      <c r="CP157" s="18">
        <v>0</v>
      </c>
      <c r="CQ157" s="18">
        <v>0</v>
      </c>
      <c r="CR157" s="18">
        <v>0</v>
      </c>
      <c r="CS157" s="18">
        <v>0</v>
      </c>
      <c r="CT157" s="18">
        <v>0</v>
      </c>
      <c r="CU157" s="18">
        <v>0</v>
      </c>
      <c r="CV157" s="18">
        <v>0</v>
      </c>
      <c r="CW157" s="18">
        <v>0</v>
      </c>
      <c r="CX157" s="18">
        <v>0</v>
      </c>
      <c r="CY157" s="19">
        <v>4410.2891156462601</v>
      </c>
      <c r="CZ157" s="18">
        <v>0</v>
      </c>
      <c r="DA157" s="18">
        <v>0</v>
      </c>
      <c r="DB157" s="18">
        <v>0</v>
      </c>
      <c r="DC157" s="18">
        <v>0</v>
      </c>
      <c r="DD157" s="18">
        <v>0</v>
      </c>
      <c r="DE157" s="18">
        <v>0</v>
      </c>
      <c r="DF157" s="18">
        <v>0</v>
      </c>
      <c r="DG157" s="18">
        <v>0</v>
      </c>
      <c r="DH157" s="18">
        <v>0</v>
      </c>
      <c r="DI157" s="18">
        <v>0</v>
      </c>
      <c r="DJ157" s="18">
        <v>0</v>
      </c>
      <c r="DK157" s="18">
        <v>0</v>
      </c>
      <c r="DL157" s="18">
        <v>0</v>
      </c>
      <c r="DM157" s="18">
        <v>0</v>
      </c>
      <c r="DN157" s="18">
        <v>0</v>
      </c>
      <c r="DO157" s="19">
        <v>3652.4647887323945</v>
      </c>
      <c r="DP157" s="18">
        <v>0</v>
      </c>
      <c r="DQ157" s="18">
        <v>0</v>
      </c>
      <c r="DR157" s="18">
        <v>0</v>
      </c>
      <c r="DS157" s="18">
        <v>0</v>
      </c>
      <c r="DT157" s="19">
        <v>697.11021505376345</v>
      </c>
      <c r="DU157" s="18">
        <v>0</v>
      </c>
      <c r="DV157" s="18">
        <v>0</v>
      </c>
      <c r="DW157" s="18">
        <v>0</v>
      </c>
      <c r="DX157" s="18">
        <v>0</v>
      </c>
      <c r="DY157" s="18">
        <v>0</v>
      </c>
      <c r="DZ157" s="18">
        <v>0</v>
      </c>
      <c r="EA157" s="11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</row>
    <row r="158" spans="1:238">
      <c r="A158" s="12" t="s">
        <v>184</v>
      </c>
      <c r="B158" s="13" t="s">
        <v>40</v>
      </c>
      <c r="C158" s="14">
        <f t="shared" si="13"/>
        <v>2</v>
      </c>
      <c r="D158" s="15">
        <v>1.7094017094017095</v>
      </c>
      <c r="E158" s="16">
        <f t="shared" si="14"/>
        <v>571.69014084507</v>
      </c>
      <c r="F158" s="17">
        <f t="shared" si="12"/>
        <v>6.7968369108884037</v>
      </c>
      <c r="G158" s="17">
        <v>0</v>
      </c>
      <c r="H158" s="17">
        <v>15.451084887704594</v>
      </c>
      <c r="I158" s="17">
        <v>4.8786057692307692</v>
      </c>
      <c r="J158" s="17"/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  <c r="AT158" s="18">
        <v>0</v>
      </c>
      <c r="AU158" s="18">
        <v>0</v>
      </c>
      <c r="AV158" s="18">
        <v>0</v>
      </c>
      <c r="AW158" s="18">
        <v>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0</v>
      </c>
      <c r="BI158" s="18">
        <v>0</v>
      </c>
      <c r="BJ158" s="18">
        <v>0</v>
      </c>
      <c r="BK158" s="18">
        <v>0</v>
      </c>
      <c r="BL158" s="18">
        <v>0</v>
      </c>
      <c r="BM158" s="19">
        <v>571.69014084507</v>
      </c>
      <c r="BN158" s="18">
        <v>0</v>
      </c>
      <c r="BO158" s="18">
        <v>0</v>
      </c>
      <c r="BP158" s="18">
        <v>0</v>
      </c>
      <c r="BQ158" s="18">
        <v>0</v>
      </c>
      <c r="BR158" s="18">
        <v>0</v>
      </c>
      <c r="BS158" s="18">
        <v>0</v>
      </c>
      <c r="BT158" s="18">
        <v>0</v>
      </c>
      <c r="BU158" s="18">
        <v>0</v>
      </c>
      <c r="BV158" s="18">
        <v>0</v>
      </c>
      <c r="BW158" s="18">
        <v>0</v>
      </c>
      <c r="BX158" s="18">
        <v>0</v>
      </c>
      <c r="BY158" s="18">
        <v>0</v>
      </c>
      <c r="BZ158" s="18">
        <v>0</v>
      </c>
      <c r="CA158" s="18">
        <v>0</v>
      </c>
      <c r="CB158" s="18">
        <v>0</v>
      </c>
      <c r="CC158" s="18">
        <v>0</v>
      </c>
      <c r="CD158" s="18">
        <v>0</v>
      </c>
      <c r="CE158" s="18">
        <v>0</v>
      </c>
      <c r="CF158" s="18">
        <v>0</v>
      </c>
      <c r="CG158" s="18">
        <v>0</v>
      </c>
      <c r="CH158" s="18">
        <v>0</v>
      </c>
      <c r="CI158" s="18">
        <v>0</v>
      </c>
      <c r="CJ158" s="18">
        <v>0</v>
      </c>
      <c r="CK158" s="18">
        <v>0</v>
      </c>
      <c r="CL158" s="18">
        <v>0</v>
      </c>
      <c r="CM158" s="18">
        <v>0</v>
      </c>
      <c r="CN158" s="18">
        <v>0</v>
      </c>
      <c r="CO158" s="18">
        <v>0</v>
      </c>
      <c r="CP158" s="18">
        <v>0</v>
      </c>
      <c r="CQ158" s="18">
        <v>0</v>
      </c>
      <c r="CR158" s="18">
        <v>0</v>
      </c>
      <c r="CS158" s="18">
        <v>0</v>
      </c>
      <c r="CT158" s="18">
        <v>0</v>
      </c>
      <c r="CU158" s="18">
        <v>0</v>
      </c>
      <c r="CV158" s="18">
        <v>0</v>
      </c>
      <c r="CW158" s="18">
        <v>0</v>
      </c>
      <c r="CX158" s="18">
        <v>0</v>
      </c>
      <c r="CY158" s="18">
        <v>0</v>
      </c>
      <c r="CZ158" s="18">
        <v>0</v>
      </c>
      <c r="DA158" s="18">
        <v>0</v>
      </c>
      <c r="DB158" s="18">
        <v>0</v>
      </c>
      <c r="DC158" s="18">
        <v>0</v>
      </c>
      <c r="DD158" s="18">
        <v>0</v>
      </c>
      <c r="DE158" s="18">
        <v>0</v>
      </c>
      <c r="DF158" s="18">
        <v>0</v>
      </c>
      <c r="DG158" s="18">
        <v>0</v>
      </c>
      <c r="DH158" s="18">
        <v>0</v>
      </c>
      <c r="DI158" s="18">
        <v>0</v>
      </c>
      <c r="DJ158" s="18">
        <v>0</v>
      </c>
      <c r="DK158" s="18">
        <v>0</v>
      </c>
      <c r="DL158" s="18">
        <v>0</v>
      </c>
      <c r="DM158" s="18">
        <v>0</v>
      </c>
      <c r="DN158" s="18">
        <v>0</v>
      </c>
      <c r="DO158" s="18">
        <v>0</v>
      </c>
      <c r="DP158" s="18">
        <v>0</v>
      </c>
      <c r="DQ158" s="18">
        <v>0</v>
      </c>
      <c r="DR158" s="18">
        <v>0</v>
      </c>
      <c r="DS158" s="18">
        <v>0</v>
      </c>
      <c r="DT158" s="18">
        <v>0</v>
      </c>
      <c r="DU158" s="19">
        <v>243.93028846153845</v>
      </c>
      <c r="DV158" s="18">
        <v>0</v>
      </c>
      <c r="DW158" s="18">
        <v>0</v>
      </c>
      <c r="DX158" s="18">
        <v>0</v>
      </c>
      <c r="DY158" s="18">
        <v>0</v>
      </c>
      <c r="DZ158" s="18">
        <v>0</v>
      </c>
      <c r="EA158" s="11"/>
    </row>
    <row r="159" spans="1:238">
      <c r="A159" s="12" t="s">
        <v>57</v>
      </c>
      <c r="B159" s="13" t="s">
        <v>40</v>
      </c>
      <c r="C159" s="14">
        <f t="shared" si="13"/>
        <v>15</v>
      </c>
      <c r="D159" s="15">
        <v>11.111111111111111</v>
      </c>
      <c r="E159" s="16">
        <f t="shared" si="14"/>
        <v>60133.333333333299</v>
      </c>
      <c r="F159" s="17">
        <f t="shared" si="12"/>
        <v>2444.2027657690332</v>
      </c>
      <c r="G159" s="17">
        <v>2855.158371040724</v>
      </c>
      <c r="H159" s="17">
        <v>0</v>
      </c>
      <c r="I159" s="17">
        <v>3981.682112958802</v>
      </c>
      <c r="J159" s="17"/>
      <c r="K159" s="18">
        <v>0</v>
      </c>
      <c r="L159" s="18">
        <v>0</v>
      </c>
      <c r="M159" s="18">
        <v>0</v>
      </c>
      <c r="N159" s="19">
        <v>28651.7647058824</v>
      </c>
      <c r="O159" s="18">
        <v>0</v>
      </c>
      <c r="P159" s="19">
        <v>24978.461538461499</v>
      </c>
      <c r="Q159" s="19">
        <v>40590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  <c r="AV159" s="18">
        <v>0</v>
      </c>
      <c r="AW159" s="18">
        <v>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0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0</v>
      </c>
      <c r="BO159" s="18">
        <v>0</v>
      </c>
      <c r="BP159" s="18">
        <v>0</v>
      </c>
      <c r="BQ159" s="18">
        <v>0</v>
      </c>
      <c r="BR159" s="18">
        <v>0</v>
      </c>
      <c r="BS159" s="18">
        <v>0</v>
      </c>
      <c r="BT159" s="18">
        <v>0</v>
      </c>
      <c r="BU159" s="18">
        <v>0</v>
      </c>
      <c r="BV159" s="18">
        <v>0</v>
      </c>
      <c r="BW159" s="18">
        <v>0</v>
      </c>
      <c r="BX159" s="18">
        <v>0</v>
      </c>
      <c r="BY159" s="18">
        <v>0</v>
      </c>
      <c r="BZ159" s="18">
        <v>0</v>
      </c>
      <c r="CA159" s="18">
        <v>0</v>
      </c>
      <c r="CB159" s="18">
        <v>0</v>
      </c>
      <c r="CC159" s="18">
        <v>0</v>
      </c>
      <c r="CD159" s="18">
        <v>0</v>
      </c>
      <c r="CE159" s="18">
        <v>0</v>
      </c>
      <c r="CF159" s="18">
        <v>0</v>
      </c>
      <c r="CG159" s="18">
        <v>0</v>
      </c>
      <c r="CH159" s="18">
        <v>0</v>
      </c>
      <c r="CI159" s="18">
        <v>0</v>
      </c>
      <c r="CJ159" s="18">
        <v>0</v>
      </c>
      <c r="CK159" s="18">
        <v>0</v>
      </c>
      <c r="CL159" s="18">
        <v>0</v>
      </c>
      <c r="CM159" s="18">
        <v>0</v>
      </c>
      <c r="CN159" s="18">
        <v>0</v>
      </c>
      <c r="CO159" s="19">
        <v>1939.0127388535032</v>
      </c>
      <c r="CP159" s="18">
        <v>0</v>
      </c>
      <c r="CQ159" s="18">
        <v>0</v>
      </c>
      <c r="CR159" s="18">
        <v>0</v>
      </c>
      <c r="CS159" s="19">
        <v>17395.714285714286</v>
      </c>
      <c r="CT159" s="18">
        <v>0</v>
      </c>
      <c r="CU159" s="18">
        <v>0</v>
      </c>
      <c r="CV159" s="18">
        <v>0</v>
      </c>
      <c r="CW159" s="18">
        <v>0</v>
      </c>
      <c r="CX159" s="18">
        <v>0</v>
      </c>
      <c r="CY159" s="18">
        <v>0</v>
      </c>
      <c r="CZ159" s="18">
        <v>0</v>
      </c>
      <c r="DA159" s="18">
        <v>0</v>
      </c>
      <c r="DB159" s="18">
        <v>0</v>
      </c>
      <c r="DC159" s="18">
        <v>0</v>
      </c>
      <c r="DD159" s="18">
        <v>0</v>
      </c>
      <c r="DE159" s="18">
        <v>0</v>
      </c>
      <c r="DF159" s="18">
        <v>0</v>
      </c>
      <c r="DG159" s="18">
        <v>0</v>
      </c>
      <c r="DH159" s="18">
        <v>0</v>
      </c>
      <c r="DI159" s="18">
        <v>0</v>
      </c>
      <c r="DJ159" s="18">
        <v>0</v>
      </c>
      <c r="DK159" s="19">
        <v>60133.333333333299</v>
      </c>
      <c r="DL159" s="19">
        <v>0</v>
      </c>
      <c r="DM159" s="19">
        <v>5798.5714285714303</v>
      </c>
      <c r="DN159" s="18">
        <v>0</v>
      </c>
      <c r="DO159" s="19">
        <v>6860.2816901408451</v>
      </c>
      <c r="DP159" s="19">
        <v>42726.31578947368</v>
      </c>
      <c r="DQ159" s="18">
        <v>0</v>
      </c>
      <c r="DR159" s="19">
        <v>25368.75</v>
      </c>
      <c r="DS159" s="19">
        <v>14496.428571428572</v>
      </c>
      <c r="DT159" s="18">
        <v>0</v>
      </c>
      <c r="DU159" s="18">
        <v>0</v>
      </c>
      <c r="DV159" s="18">
        <v>0</v>
      </c>
      <c r="DW159" s="19">
        <v>10232.773109243699</v>
      </c>
      <c r="DX159" s="19">
        <v>7998.0295566502473</v>
      </c>
      <c r="DY159" s="19">
        <v>4403.9783001808319</v>
      </c>
      <c r="DZ159" s="19">
        <v>1730.9168443496803</v>
      </c>
      <c r="EA159" s="11"/>
    </row>
    <row r="160" spans="1:238" ht="13.5" thickBot="1">
      <c r="A160" s="21" t="s">
        <v>143</v>
      </c>
      <c r="B160" s="26"/>
      <c r="C160" s="27"/>
      <c r="D160" s="2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11"/>
    </row>
    <row r="161" spans="1:131">
      <c r="A161" s="12" t="s">
        <v>101</v>
      </c>
      <c r="B161" s="24" t="s">
        <v>40</v>
      </c>
      <c r="C161" s="14">
        <f t="shared" si="13"/>
        <v>3</v>
      </c>
      <c r="D161" s="15">
        <v>0.85470085470085477</v>
      </c>
      <c r="E161" s="16">
        <f t="shared" si="14"/>
        <v>541200</v>
      </c>
      <c r="F161" s="17">
        <f>AVERAGE(K161:DZ161)</f>
        <v>5536.4355742296921</v>
      </c>
      <c r="G161" s="17">
        <v>0</v>
      </c>
      <c r="H161" s="17">
        <v>0</v>
      </c>
      <c r="I161" s="17">
        <v>13287.445378151262</v>
      </c>
      <c r="J161" s="17"/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0</v>
      </c>
      <c r="AR161" s="18">
        <v>0</v>
      </c>
      <c r="AS161" s="18">
        <v>0</v>
      </c>
      <c r="AT161" s="18">
        <v>0</v>
      </c>
      <c r="AU161" s="18">
        <v>0</v>
      </c>
      <c r="AV161" s="18">
        <v>0</v>
      </c>
      <c r="AW161" s="18">
        <v>0</v>
      </c>
      <c r="AX161" s="18">
        <v>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 s="18">
        <v>0</v>
      </c>
      <c r="BE161" s="18">
        <v>0</v>
      </c>
      <c r="BF161" s="18">
        <v>0</v>
      </c>
      <c r="BG161" s="18">
        <v>0</v>
      </c>
      <c r="BH161" s="18">
        <v>0</v>
      </c>
      <c r="BI161" s="18">
        <v>0</v>
      </c>
      <c r="BJ161" s="18">
        <v>0</v>
      </c>
      <c r="BK161" s="18">
        <v>0</v>
      </c>
      <c r="BL161" s="18">
        <v>0</v>
      </c>
      <c r="BM161" s="18">
        <v>0</v>
      </c>
      <c r="BN161" s="18">
        <v>0</v>
      </c>
      <c r="BO161" s="18">
        <v>0</v>
      </c>
      <c r="BP161" s="18">
        <v>0</v>
      </c>
      <c r="BQ161" s="18">
        <v>0</v>
      </c>
      <c r="BR161" s="18">
        <v>0</v>
      </c>
      <c r="BS161" s="18">
        <v>0</v>
      </c>
      <c r="BT161" s="18">
        <v>0</v>
      </c>
      <c r="BU161" s="18">
        <v>0</v>
      </c>
      <c r="BV161" s="18">
        <v>0</v>
      </c>
      <c r="BW161" s="18">
        <v>0</v>
      </c>
      <c r="BX161" s="18">
        <v>0</v>
      </c>
      <c r="BY161" s="18">
        <v>0</v>
      </c>
      <c r="BZ161" s="18">
        <v>0</v>
      </c>
      <c r="CA161" s="18">
        <v>0</v>
      </c>
      <c r="CB161" s="18">
        <v>0</v>
      </c>
      <c r="CC161" s="18">
        <v>0</v>
      </c>
      <c r="CD161" s="18">
        <v>0</v>
      </c>
      <c r="CE161" s="18">
        <v>0</v>
      </c>
      <c r="CF161" s="18">
        <v>0</v>
      </c>
      <c r="CG161" s="18">
        <v>0</v>
      </c>
      <c r="CH161" s="18">
        <v>0</v>
      </c>
      <c r="CI161" s="18">
        <v>0</v>
      </c>
      <c r="CJ161" s="18">
        <v>0</v>
      </c>
      <c r="CK161" s="18">
        <v>0</v>
      </c>
      <c r="CL161" s="18">
        <v>0</v>
      </c>
      <c r="CM161" s="18">
        <v>0</v>
      </c>
      <c r="CN161" s="18">
        <v>0</v>
      </c>
      <c r="CO161" s="18">
        <v>0</v>
      </c>
      <c r="CP161" s="18">
        <v>0</v>
      </c>
      <c r="CQ161" s="18">
        <v>0</v>
      </c>
      <c r="CR161" s="18">
        <v>0</v>
      </c>
      <c r="CS161" s="18">
        <v>0</v>
      </c>
      <c r="CT161" s="18">
        <v>0</v>
      </c>
      <c r="CU161" s="19">
        <v>26529.411764705899</v>
      </c>
      <c r="CV161" s="18">
        <v>0</v>
      </c>
      <c r="CW161" s="18">
        <v>0</v>
      </c>
      <c r="CX161" s="18">
        <v>0</v>
      </c>
      <c r="CY161" s="18">
        <v>0</v>
      </c>
      <c r="CZ161" s="18">
        <v>0</v>
      </c>
      <c r="DA161" s="18">
        <v>0</v>
      </c>
      <c r="DB161" s="18">
        <v>0</v>
      </c>
      <c r="DC161" s="18">
        <v>0</v>
      </c>
      <c r="DD161" s="18">
        <v>0</v>
      </c>
      <c r="DE161" s="18">
        <v>0</v>
      </c>
      <c r="DF161" s="18">
        <v>0</v>
      </c>
      <c r="DG161" s="18">
        <v>0</v>
      </c>
      <c r="DH161" s="18">
        <v>0</v>
      </c>
      <c r="DI161" s="18">
        <v>0</v>
      </c>
      <c r="DJ161" s="18">
        <v>0</v>
      </c>
      <c r="DK161" s="18">
        <v>0</v>
      </c>
      <c r="DL161" s="18">
        <v>541200</v>
      </c>
      <c r="DM161" s="18">
        <v>96642.857142857203</v>
      </c>
      <c r="DN161" s="18">
        <v>0</v>
      </c>
      <c r="DO161" s="18">
        <v>0</v>
      </c>
      <c r="DP161" s="18">
        <v>0</v>
      </c>
      <c r="DQ161" s="18">
        <v>0</v>
      </c>
      <c r="DR161" s="18">
        <v>0</v>
      </c>
      <c r="DS161" s="18">
        <v>0</v>
      </c>
      <c r="DT161" s="18">
        <v>0</v>
      </c>
      <c r="DU161" s="18">
        <v>0</v>
      </c>
      <c r="DV161" s="18">
        <v>0</v>
      </c>
      <c r="DW161" s="18">
        <v>0</v>
      </c>
      <c r="DX161" s="18">
        <v>0</v>
      </c>
      <c r="DY161" s="18">
        <v>0</v>
      </c>
      <c r="DZ161" s="18">
        <v>0</v>
      </c>
      <c r="EA161" s="11"/>
    </row>
    <row r="162" spans="1:131" ht="13.5" thickBot="1">
      <c r="A162" s="30" t="s">
        <v>15</v>
      </c>
      <c r="B162" s="31" t="s">
        <v>40</v>
      </c>
      <c r="C162" s="32">
        <f t="shared" si="13"/>
        <v>70</v>
      </c>
      <c r="D162" s="33">
        <v>57.26495726495726</v>
      </c>
      <c r="E162" s="34">
        <f t="shared" si="14"/>
        <v>1876382.7160493799</v>
      </c>
      <c r="F162" s="34">
        <f>AVERAGE(K162:DZ162)</f>
        <v>30678.340799798312</v>
      </c>
      <c r="G162" s="34">
        <v>1371.6426576797162</v>
      </c>
      <c r="H162" s="34">
        <v>1570.5590213379214</v>
      </c>
      <c r="I162" s="34">
        <v>71560.520089657279</v>
      </c>
      <c r="J162" s="34"/>
      <c r="K162" s="35">
        <v>475.98944591028999</v>
      </c>
      <c r="L162" s="35">
        <v>183.333333333333</v>
      </c>
      <c r="M162" s="36">
        <v>0</v>
      </c>
      <c r="N162" s="35">
        <v>2652.9411764705901</v>
      </c>
      <c r="O162" s="36">
        <v>0</v>
      </c>
      <c r="P162" s="35">
        <v>6938.4615384615399</v>
      </c>
      <c r="Q162" s="35">
        <v>7516.6666666666697</v>
      </c>
      <c r="R162" s="36">
        <v>0</v>
      </c>
      <c r="S162" s="35">
        <v>756.71140939597296</v>
      </c>
      <c r="T162" s="36">
        <v>0</v>
      </c>
      <c r="U162" s="35">
        <v>2013.3928571428601</v>
      </c>
      <c r="V162" s="35">
        <v>2147.61904761905</v>
      </c>
      <c r="W162" s="35">
        <v>1848.3606557377</v>
      </c>
      <c r="X162" s="35">
        <v>4008.8888888888901</v>
      </c>
      <c r="Y162" s="35">
        <v>4195.3488372092997</v>
      </c>
      <c r="Z162" s="35">
        <v>141.82389937106899</v>
      </c>
      <c r="AA162" s="35">
        <v>1326.4705882352901</v>
      </c>
      <c r="AB162" s="35">
        <v>2533.7078651685401</v>
      </c>
      <c r="AC162" s="36">
        <v>0</v>
      </c>
      <c r="AD162" s="36">
        <v>0</v>
      </c>
      <c r="AE162" s="35">
        <v>2210.7843137254899</v>
      </c>
      <c r="AF162" s="35">
        <v>285.44303797468399</v>
      </c>
      <c r="AG162" s="35">
        <v>298.67549668874199</v>
      </c>
      <c r="AH162" s="35">
        <v>850.94339622641496</v>
      </c>
      <c r="AI162" s="35">
        <v>751.66666666666697</v>
      </c>
      <c r="AJ162" s="35">
        <v>497.79249448123602</v>
      </c>
      <c r="AK162" s="35">
        <v>1513.42281879195</v>
      </c>
      <c r="AL162" s="35">
        <v>143.63057324840801</v>
      </c>
      <c r="AM162" s="36">
        <v>0</v>
      </c>
      <c r="AN162" s="35">
        <v>858.75508403038953</v>
      </c>
      <c r="AO162" s="36">
        <v>0</v>
      </c>
      <c r="AP162" s="35">
        <v>518.39080459770105</v>
      </c>
      <c r="AQ162" s="35">
        <v>594.986807387863</v>
      </c>
      <c r="AR162" s="35">
        <v>37583.333333333299</v>
      </c>
      <c r="AS162" s="35">
        <v>101.576576576577</v>
      </c>
      <c r="AT162" s="35">
        <v>2373.6842105263199</v>
      </c>
      <c r="AU162" s="35">
        <v>715.87301587301602</v>
      </c>
      <c r="AV162" s="35">
        <v>3268.11594202899</v>
      </c>
      <c r="AW162" s="35">
        <v>2147.61904761905</v>
      </c>
      <c r="AX162" s="35">
        <v>1971.58469945355</v>
      </c>
      <c r="AY162" s="36">
        <v>0</v>
      </c>
      <c r="AZ162" s="35">
        <v>1073.80952380952</v>
      </c>
      <c r="BA162" s="35">
        <v>1113.5802469135799</v>
      </c>
      <c r="BB162" s="36">
        <v>0</v>
      </c>
      <c r="BC162" s="36">
        <v>0</v>
      </c>
      <c r="BD162" s="36">
        <v>0</v>
      </c>
      <c r="BE162" s="36">
        <v>0</v>
      </c>
      <c r="BF162" s="35">
        <v>477.96742525658198</v>
      </c>
      <c r="BG162" s="36">
        <v>0</v>
      </c>
      <c r="BH162" s="35">
        <v>668.14814814814804</v>
      </c>
      <c r="BI162" s="35">
        <v>2405.3333333333298</v>
      </c>
      <c r="BJ162" s="36">
        <v>0</v>
      </c>
      <c r="BK162" s="35">
        <v>228.54729729729701</v>
      </c>
      <c r="BL162" s="36">
        <v>0</v>
      </c>
      <c r="BM162" s="36">
        <v>0</v>
      </c>
      <c r="BN162" s="35">
        <v>724.49799196787103</v>
      </c>
      <c r="BO162" s="35">
        <v>546.66666666666697</v>
      </c>
      <c r="BP162" s="35">
        <v>969.89247311828001</v>
      </c>
      <c r="BQ162" s="35">
        <v>721.6</v>
      </c>
      <c r="BR162" s="36">
        <v>0</v>
      </c>
      <c r="BS162" s="35">
        <v>106.11764705882401</v>
      </c>
      <c r="BT162" s="36">
        <v>0</v>
      </c>
      <c r="BU162" s="36">
        <v>0</v>
      </c>
      <c r="BV162" s="35">
        <v>157.69230769230799</v>
      </c>
      <c r="BW162" s="35">
        <v>385.47008547008602</v>
      </c>
      <c r="BX162" s="35">
        <v>166.42066420664199</v>
      </c>
      <c r="BY162" s="36">
        <v>0</v>
      </c>
      <c r="BZ162" s="36">
        <v>0</v>
      </c>
      <c r="CA162" s="36">
        <v>0</v>
      </c>
      <c r="CB162" s="35">
        <v>203.153153153153</v>
      </c>
      <c r="CC162" s="36">
        <v>0</v>
      </c>
      <c r="CD162" s="35">
        <v>253.37078651685391</v>
      </c>
      <c r="CE162" s="36">
        <v>0</v>
      </c>
      <c r="CF162" s="36">
        <v>0</v>
      </c>
      <c r="CG162" s="36">
        <v>0</v>
      </c>
      <c r="CH162" s="36">
        <v>0</v>
      </c>
      <c r="CI162" s="36">
        <v>0</v>
      </c>
      <c r="CJ162" s="36">
        <v>0</v>
      </c>
      <c r="CK162" s="36">
        <v>0</v>
      </c>
      <c r="CL162" s="35">
        <v>612.77173913043487</v>
      </c>
      <c r="CM162" s="35">
        <v>197.80701754385967</v>
      </c>
      <c r="CN162" s="36">
        <v>0</v>
      </c>
      <c r="CO162" s="35">
        <v>179.53821656050957</v>
      </c>
      <c r="CP162" s="35">
        <v>655.52325581395348</v>
      </c>
      <c r="CQ162" s="36">
        <v>0</v>
      </c>
      <c r="CR162" s="36">
        <v>0</v>
      </c>
      <c r="CS162" s="36">
        <v>0</v>
      </c>
      <c r="CT162" s="35">
        <v>1218.918918918919</v>
      </c>
      <c r="CU162" s="36">
        <v>0</v>
      </c>
      <c r="CV162" s="35">
        <v>882.58317025440294</v>
      </c>
      <c r="CW162" s="36">
        <v>0</v>
      </c>
      <c r="CX162" s="36">
        <v>0</v>
      </c>
      <c r="CY162" s="35">
        <v>767.00680272108798</v>
      </c>
      <c r="CZ162" s="35">
        <v>1568.69565217391</v>
      </c>
      <c r="DA162" s="36">
        <v>0</v>
      </c>
      <c r="DB162" s="35">
        <v>791.22807017543869</v>
      </c>
      <c r="DC162" s="35">
        <v>3355.6547619047619</v>
      </c>
      <c r="DD162" s="35">
        <v>3822.0338983050847</v>
      </c>
      <c r="DE162" s="35">
        <v>3469.2307692307691</v>
      </c>
      <c r="DF162" s="35">
        <v>647.98850574712651</v>
      </c>
      <c r="DG162" s="36">
        <v>0</v>
      </c>
      <c r="DH162" s="36">
        <v>0</v>
      </c>
      <c r="DI162" s="36">
        <v>0</v>
      </c>
      <c r="DJ162" s="36">
        <v>0</v>
      </c>
      <c r="DK162" s="36">
        <v>1876382.7160493799</v>
      </c>
      <c r="DL162" s="36">
        <v>1671706.66666667</v>
      </c>
      <c r="DM162" s="36">
        <v>5369.0476190476202</v>
      </c>
      <c r="DN162" s="36">
        <v>0</v>
      </c>
      <c r="DO162" s="36">
        <v>0</v>
      </c>
      <c r="DP162" s="35">
        <v>3956.1403508771928</v>
      </c>
      <c r="DQ162" s="35">
        <v>552.6960784313726</v>
      </c>
      <c r="DR162" s="36">
        <v>0</v>
      </c>
      <c r="DS162" s="35">
        <v>671.13095238095241</v>
      </c>
      <c r="DT162" s="35">
        <v>121.23655913978494</v>
      </c>
      <c r="DU162" s="36">
        <v>0</v>
      </c>
      <c r="DV162" s="36">
        <v>0</v>
      </c>
      <c r="DW162" s="35">
        <v>473.73949579831935</v>
      </c>
      <c r="DX162" s="35">
        <v>370.27914614121516</v>
      </c>
      <c r="DY162" s="36">
        <v>0</v>
      </c>
      <c r="DZ162" s="36">
        <v>0</v>
      </c>
      <c r="EA162" s="11"/>
    </row>
    <row r="163" spans="1:131">
      <c r="B163" s="6"/>
      <c r="C163" s="37"/>
      <c r="D163" s="37"/>
      <c r="E163" s="6"/>
      <c r="F163" s="38"/>
      <c r="G163" s="38"/>
      <c r="H163" s="38"/>
      <c r="I163" s="38"/>
      <c r="J163" s="38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8"/>
      <c r="DO163" s="11"/>
      <c r="DP163" s="11"/>
      <c r="DQ163" s="11"/>
      <c r="DR163" s="11"/>
      <c r="DS163" s="11"/>
      <c r="DT163" s="11"/>
      <c r="DU163" s="11"/>
      <c r="DV163" s="18"/>
      <c r="DW163" s="11"/>
      <c r="DX163" s="11"/>
      <c r="DY163" s="11"/>
      <c r="DZ163" s="11"/>
      <c r="EA163" s="11"/>
    </row>
    <row r="164" spans="1:131">
      <c r="DK164" s="11"/>
      <c r="DL164" s="11"/>
      <c r="DM164" s="11"/>
      <c r="EA164" s="11"/>
    </row>
    <row r="165" spans="1:131">
      <c r="DK165" s="11"/>
      <c r="DL165" s="11"/>
      <c r="DM165" s="11"/>
      <c r="EA165" s="11"/>
    </row>
    <row r="166" spans="1:131">
      <c r="DK166" s="5"/>
      <c r="DL166" s="5"/>
      <c r="DM166" s="5"/>
      <c r="EA166" s="5"/>
    </row>
  </sheetData>
  <mergeCells count="6">
    <mergeCell ref="G6:I6"/>
    <mergeCell ref="C4:D4"/>
    <mergeCell ref="C5:C7"/>
    <mergeCell ref="D5:D7"/>
    <mergeCell ref="E5:E7"/>
    <mergeCell ref="F5:F7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 B.Phyto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kdcar</dc:creator>
  <cp:lastModifiedBy>Grillo, Debra</cp:lastModifiedBy>
  <cp:lastPrinted>2010-02-26T00:46:42Z</cp:lastPrinted>
  <dcterms:created xsi:type="dcterms:W3CDTF">2009-10-30T22:46:39Z</dcterms:created>
  <dcterms:modified xsi:type="dcterms:W3CDTF">2013-04-16T18:14:51Z</dcterms:modified>
</cp:coreProperties>
</file>