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4620" windowHeight="8190"/>
  </bookViews>
  <sheets>
    <sheet name="List of tables" sheetId="9" r:id="rId1"/>
    <sheet name="Abbreviations" sheetId="17" r:id="rId2"/>
    <sheet name="Table A2-1" sheetId="10" r:id="rId3"/>
    <sheet name="Table A2-2" sheetId="11" r:id="rId4"/>
    <sheet name="Table A2-3" sheetId="12" r:id="rId5"/>
    <sheet name="Table A2-4" sheetId="13" r:id="rId6"/>
    <sheet name="Table A2-5" sheetId="14" r:id="rId7"/>
    <sheet name="Table A2-6" sheetId="15" r:id="rId8"/>
    <sheet name="Table A2-7" sheetId="16" r:id="rId9"/>
  </sheets>
  <externalReferences>
    <externalReference r:id="rId10"/>
  </externalReferences>
  <definedNames>
    <definedName name="_11ERDCC1b">'[1]Database Criteria'!$G$8:$H$9</definedName>
    <definedName name="_13ERDCC1a">'[1]Database Criteria'!$I$4:$J$5</definedName>
    <definedName name="_14ERDCC1b">'[1]Database Criteria'!$I$8:$J$9</definedName>
    <definedName name="_16ERDCC1b">'[1]Database Criteria'!$K$8:$L$9</definedName>
    <definedName name="_1ERDCC1a">'[1]Database Criteria'!$E$4:$F$5</definedName>
    <definedName name="_20ERDCC1a">'[1]Database Criteria'!$K$4:$L$5</definedName>
    <definedName name="_23ERDCC1b">'[1]Database Criteria'!$M$8:$N$9</definedName>
    <definedName name="_24ERDCC1b">'[1]Database Criteria'!$O$8:$P$9</definedName>
    <definedName name="_25ERDCC1a">'[1]Database Criteria'!$M$4:$N$5</definedName>
    <definedName name="_27ERDCC1a">'[1]Database Criteria'!$O$4:$P$5</definedName>
    <definedName name="_28ERDCC1a">'[1]Database Criteria'!$Q$4:$R$5</definedName>
    <definedName name="_29ERDCC1b">'[1]Database Criteria'!$Q$8:$R$9</definedName>
    <definedName name="_2ERDCC1b">'[1]Database Criteria'!$E$8:$F$9</definedName>
    <definedName name="_33aERDCC1a">'[1]Database Criteria'!$S$4:$T$5</definedName>
    <definedName name="_33bERDCC1b">'[1]Database Criteria'!$S$8:$T$9</definedName>
    <definedName name="_9ERDCC1a">'[1]Database Criteria'!$G$4:$H$5</definedName>
    <definedName name="LVWQ">'[1]L. variegatus WQ '!$A$4:$L$670</definedName>
    <definedName name="_xlnm.Print_Area" localSheetId="1">Abbreviations!$A:$B</definedName>
    <definedName name="_xlnm.Print_Titles" localSheetId="5">'Table A2-4'!$1:$2</definedName>
    <definedName name="_xlnm.Print_Titles" localSheetId="7">'Table A2-6'!$1:$3</definedName>
  </definedNames>
  <calcPr calcId="145621"/>
</workbook>
</file>

<file path=xl/calcChain.xml><?xml version="1.0" encoding="utf-8"?>
<calcChain xmlns="http://schemas.openxmlformats.org/spreadsheetml/2006/main">
  <c r="L664" i="13" l="1"/>
  <c r="L659" i="13"/>
  <c r="L654" i="13"/>
  <c r="L649" i="13"/>
  <c r="L644" i="13"/>
  <c r="L639" i="13"/>
  <c r="L634" i="13"/>
  <c r="L629" i="13"/>
  <c r="L405" i="13"/>
  <c r="L396" i="13"/>
  <c r="L376" i="13"/>
  <c r="L368" i="13"/>
  <c r="L361" i="13"/>
  <c r="L351" i="13"/>
  <c r="L344" i="13"/>
  <c r="L337" i="13"/>
  <c r="L332" i="13"/>
  <c r="L327" i="13"/>
  <c r="L322" i="13"/>
  <c r="L317" i="13"/>
  <c r="L312" i="13"/>
  <c r="L307" i="13"/>
  <c r="L302" i="13"/>
  <c r="L297" i="13"/>
  <c r="L49" i="13"/>
  <c r="L43" i="13"/>
  <c r="L37" i="13"/>
  <c r="L31" i="13"/>
  <c r="L21" i="13"/>
  <c r="L15" i="13"/>
  <c r="L9" i="13"/>
  <c r="L3" i="13"/>
  <c r="A8" i="9"/>
  <c r="A7" i="9"/>
  <c r="A6" i="9"/>
  <c r="A5" i="9"/>
  <c r="A4" i="9"/>
  <c r="A3" i="9"/>
  <c r="A2" i="9"/>
</calcChain>
</file>

<file path=xl/sharedStrings.xml><?xml version="1.0" encoding="utf-8"?>
<sst xmlns="http://schemas.openxmlformats.org/spreadsheetml/2006/main" count="5628" uniqueCount="274">
  <si>
    <t>List of tables in Appendix A2</t>
  </si>
  <si>
    <r>
      <t>Table A2-1. Recommended test conditions for conducting a 28-day sediment bioaccumulation test with</t>
    </r>
    <r>
      <rPr>
        <b/>
        <i/>
        <sz val="12"/>
        <color theme="1"/>
        <rFont val="Times New Roman"/>
        <family val="1"/>
      </rPr>
      <t xml:space="preserve"> Lumbriculus variegatus.
</t>
    </r>
    <r>
      <rPr>
        <sz val="12"/>
        <color theme="1"/>
        <rFont val="Times New Roman"/>
        <family val="1"/>
      </rPr>
      <t xml:space="preserve">[Adapted from table A8.3 in American Society for Testing and Materials International, 2012, an analogous table is included in United States Environmental Protection Agency, 2000.] </t>
    </r>
  </si>
  <si>
    <t>Parameter</t>
  </si>
  <si>
    <t>Conditions</t>
  </si>
  <si>
    <t>1. Test type</t>
  </si>
  <si>
    <t>Sediment bioaccumulation test with renewal of overlying water.</t>
  </si>
  <si>
    <t>2. Temperature</t>
  </si>
  <si>
    <t>23 °C.</t>
  </si>
  <si>
    <t>3. Light quality</t>
  </si>
  <si>
    <t>Wide-spectrum fluorescent lights.</t>
  </si>
  <si>
    <t>4. Illuminance</t>
  </si>
  <si>
    <t>About 300 lux.</t>
  </si>
  <si>
    <t>5. Photoperiod</t>
  </si>
  <si>
    <t>16L:8D.</t>
  </si>
  <si>
    <t>6. Test chamber</t>
  </si>
  <si>
    <t>2-L beaker.</t>
  </si>
  <si>
    <t>7. Sediment volume</t>
  </si>
  <si>
    <t>600 mL.</t>
  </si>
  <si>
    <t>8. Overlying water volume</t>
  </si>
  <si>
    <t>1,400 mL.</t>
  </si>
  <si>
    <t>9. Renewal of overlying water</t>
  </si>
  <si>
    <t>80% volume exchange three times weekly.</t>
  </si>
  <si>
    <t>10. Age of test organisms</t>
  </si>
  <si>
    <t>Adults.</t>
  </si>
  <si>
    <t>11. Loading of organisms in chamber</t>
  </si>
  <si>
    <t>1 g wet weight per replicate.</t>
  </si>
  <si>
    <t>12. Number of replicate chambers/treatment</t>
  </si>
  <si>
    <t>13. Feeding</t>
  </si>
  <si>
    <t xml:space="preserve"> None.</t>
  </si>
  <si>
    <t>14. Aeration</t>
  </si>
  <si>
    <t xml:space="preserve"> Trickle-flow (1-2 bubbles per second).</t>
  </si>
  <si>
    <t>15. Overlying water</t>
  </si>
  <si>
    <r>
      <t>Well water diluted with deionized water to a hardness of about 100 mg/L (as CaCO</t>
    </r>
    <r>
      <rPr>
        <vertAlign val="subscript"/>
        <sz val="11"/>
        <color rgb="FF000000"/>
        <rFont val="Times New Roman"/>
        <family val="1"/>
      </rPr>
      <t>3</t>
    </r>
    <r>
      <rPr>
        <sz val="11"/>
        <color rgb="FF000000"/>
        <rFont val="Times New Roman"/>
        <family val="1"/>
      </rPr>
      <t>), alkalinity 85 mg/L (as CaCO</t>
    </r>
    <r>
      <rPr>
        <vertAlign val="subscript"/>
        <sz val="11"/>
        <color rgb="FF000000"/>
        <rFont val="Times New Roman"/>
        <family val="1"/>
      </rPr>
      <t>3</t>
    </r>
    <r>
      <rPr>
        <sz val="11"/>
        <color rgb="FF000000"/>
        <rFont val="Times New Roman"/>
        <family val="1"/>
      </rPr>
      <t>), and pH about 8.0.</t>
    </r>
  </si>
  <si>
    <t>16. Test chamber cleaning</t>
  </si>
  <si>
    <t>Not necessary.</t>
  </si>
  <si>
    <t>17. Overlying water quality</t>
  </si>
  <si>
    <t>Hardness, alkalinity, pH, and ammonia at the beginning and end of a test.
Temperature daily.</t>
  </si>
  <si>
    <t>18. Chemistry sampling of pore water and sediment 
(see additional detail in Chapter 2)</t>
  </si>
  <si>
    <t xml:space="preserve">Pore water (sampled on about Day -7): centrifugation at 4 ºC for 15 minutes at 5,200 rpm; 0.5 L sediment/treatment): Ammonia, pH, free sulfide, hardness, alkalinity, conductivity, dissolved oxygen, major cations and anions, dissolved organic carbon. Sediment (sampled on about Day -7): (1) PCB Aroclors, homologs and congeners, (2) TAL metals, (3) OCl pesticides, (4) PAHs, and (5) PCDDs/PCDFs.
Sediment (sampled during exposures): (1) Simultaneously extracted metals, acid volatile sulfide, peeper pore-water metals (sampled about Day 21 in separate chemistry beakers) and (2) Solid-phase microextraction (SPME) sampling of PCBs (about Day 28 in separate chemistry beakers).
</t>
  </si>
  <si>
    <t>19. Test duration</t>
  </si>
  <si>
    <t>28 days.</t>
  </si>
  <si>
    <t>20. Endpoint</t>
  </si>
  <si>
    <t>Bioaccumulation.</t>
  </si>
  <si>
    <t>21. Test acceptability</t>
  </si>
  <si>
    <t>Performance-based criteria specifications outlined in table 2-3.</t>
  </si>
  <si>
    <t>American Society for Testing and Materials International, 2012, Standard guide for conducting bioaccumulation of sediment-associated contaminants by benthic invertebrates (E1688-10): West Conshohocken, Pa., ASTM, ASTM Annual Book of ASTM Standards, v.11.06, 57 p. (Also available at http://www.astm.org/Standards/E1688.htm.)</t>
  </si>
  <si>
    <t xml:space="preserve">United States Environmental Protection Agency), 2000, Methods for measuring the toxicity and bioaccumulation of sediment-associated contaminants with freshwater invertebrates, second edition: Washington, D.C., U.S. Environmental Protection Agency, EPA/600/R-99/064, 192 p. </t>
  </si>
  <si>
    <r>
      <t xml:space="preserve">Table A2-2. General activity schedule for conducting a 28-day sediment bioaccumulation test with </t>
    </r>
    <r>
      <rPr>
        <b/>
        <i/>
        <sz val="12"/>
        <color theme="1"/>
        <rFont val="Times New Roman"/>
        <family val="1"/>
      </rPr>
      <t>Lumbriculus variegatus.</t>
    </r>
    <r>
      <rPr>
        <b/>
        <sz val="12"/>
        <color theme="1"/>
        <rFont val="Times New Roman"/>
        <family val="1"/>
      </rPr>
      <t xml:space="preserve">
</t>
    </r>
    <r>
      <rPr>
        <sz val="12"/>
        <color theme="1"/>
        <rFont val="Times New Roman"/>
        <family val="1"/>
      </rPr>
      <t>[Adapted from table A8.4 in American Society for Testing and Materials International, 2012, an analogous table is included in United States Environmental Protection Agency, 2000.]</t>
    </r>
  </si>
  <si>
    <t>Day</t>
  </si>
  <si>
    <t>Activity</t>
  </si>
  <si>
    <t>Minus 7</t>
  </si>
  <si>
    <t>Sample sediments for physical and chemical characteristics and sample pore water for water quality analyses (associated with amphipod and midge testing, see table 1). Place sediments into exposure beakers for about a 7-day equilibration period before the start of the bioaccumulation test. Add sediment into each test chamber, place chambers into exposure system, and start renewing overlying water.</t>
  </si>
  <si>
    <t>Minus 1</t>
  </si>
  <si>
    <t>Isolate worms for conducting bioaccumulation test.</t>
  </si>
  <si>
    <t>Measure total water quality (pH, temperature, dissolved oxygen, hardness, alkalinity, and ammonia). Sample a subset of worms used to start the test for residue analyses. Transfer appropriate amount of worms (based on weight) into each test chamber. Observe the behavior of test organisms. Place SPMEs in sediment chemistry beakers.</t>
  </si>
  <si>
    <t>27</t>
  </si>
  <si>
    <t xml:space="preserve">Measure temperature and dissolved oxygen. Observe the behavior of test organisms. </t>
  </si>
  <si>
    <r>
      <t xml:space="preserve">Measure total water quality (pH, temperature, dissolved oxygen, hardness, alkalinity, and ammonia). End the uptake by collecting the worms with a sieve. Separate any indigenous organisms from </t>
    </r>
    <r>
      <rPr>
        <i/>
        <sz val="11"/>
        <color theme="1"/>
        <rFont val="Times New Roman"/>
        <family val="1"/>
      </rPr>
      <t>L. variegatus</t>
    </r>
    <r>
      <rPr>
        <sz val="11"/>
        <color theme="1"/>
        <rFont val="Times New Roman"/>
        <family val="1"/>
      </rPr>
      <t>. Determine the weight of survivors. Eliminate the gut contents of surviving worms in water for 6 to 8 h. Longer purging periods (not to exceed 24 h) may be used if all target analytes have Log K</t>
    </r>
    <r>
      <rPr>
        <vertAlign val="subscript"/>
        <sz val="11"/>
        <color theme="1"/>
        <rFont val="Times New Roman"/>
        <family val="1"/>
      </rPr>
      <t xml:space="preserve">ow </t>
    </r>
    <r>
      <rPr>
        <sz val="11"/>
        <color theme="1"/>
        <rFont val="Times New Roman"/>
        <family val="1"/>
      </rPr>
      <t>&gt;5. Sample SPME from sediment chemistry beakers.</t>
    </r>
  </si>
  <si>
    <r>
      <t xml:space="preserve">Table A2-3. Test acceptability requirements for a 28-day sediment bioaccumulation test with </t>
    </r>
    <r>
      <rPr>
        <b/>
        <i/>
        <sz val="12"/>
        <color theme="1"/>
        <rFont val="Times New Roman"/>
        <family val="1"/>
      </rPr>
      <t>Lumbriculus variegatus.</t>
    </r>
    <r>
      <rPr>
        <b/>
        <sz val="12"/>
        <color theme="1"/>
        <rFont val="Times New Roman"/>
        <family val="1"/>
      </rPr>
      <t xml:space="preserve">
</t>
    </r>
    <r>
      <rPr>
        <sz val="12"/>
        <color theme="1"/>
        <rFont val="Times New Roman"/>
        <family val="1"/>
      </rPr>
      <t>[Adapted from table A8.4 in American Society for Testing and Materials International, 2012, an analogous table is included in United States Environmental Protection Agency, 2000.]</t>
    </r>
  </si>
  <si>
    <t>A.</t>
  </si>
  <si>
    <r>
      <t>It is recommended for conducting a 28-day test with</t>
    </r>
    <r>
      <rPr>
        <i/>
        <sz val="11"/>
        <color theme="1"/>
        <rFont val="Times New Roman"/>
        <family val="1"/>
      </rPr>
      <t xml:space="preserve"> Lumbriculus variegatus </t>
    </r>
    <r>
      <rPr>
        <sz val="11"/>
        <color theme="1"/>
        <rFont val="Times New Roman"/>
        <family val="1"/>
      </rPr>
      <t>that the following performance criteria are met:</t>
    </r>
  </si>
  <si>
    <r>
      <t xml:space="preserve">1. Numbers of </t>
    </r>
    <r>
      <rPr>
        <i/>
        <sz val="11"/>
        <color theme="1"/>
        <rFont val="Times New Roman"/>
        <family val="1"/>
      </rPr>
      <t>Lumbriculus variegatus</t>
    </r>
    <r>
      <rPr>
        <sz val="11"/>
        <color theme="1"/>
        <rFont val="Times New Roman"/>
        <family val="1"/>
      </rPr>
      <t xml:space="preserve"> in a 4-day toxicity screening test should not be reduced significantly in the test sediment relative to the control sediment.</t>
    </r>
  </si>
  <si>
    <r>
      <t xml:space="preserve">2. Test organisms should burrow into test sediment. Avoidance of the test sediment by </t>
    </r>
    <r>
      <rPr>
        <i/>
        <sz val="11"/>
        <color theme="1"/>
        <rFont val="Times New Roman"/>
        <family val="1"/>
      </rPr>
      <t xml:space="preserve">Lumbriculus variegatus </t>
    </r>
    <r>
      <rPr>
        <sz val="11"/>
        <color theme="1"/>
        <rFont val="Times New Roman"/>
        <family val="1"/>
      </rPr>
      <t>may decrease bioaccumulation.</t>
    </r>
  </si>
  <si>
    <t>3. The hardness, alkalinity, pH, and ammonia of overlying water within a treatment typically should not vary by more than 50 % during the test and dissolved oxygen should be maintained above 2.5 mg/L in the overlying water.</t>
  </si>
  <si>
    <t>B.</t>
  </si>
  <si>
    <r>
      <t xml:space="preserve">Performance-based criteria for culturing </t>
    </r>
    <r>
      <rPr>
        <i/>
        <sz val="11"/>
        <color theme="1"/>
        <rFont val="Times New Roman"/>
        <family val="1"/>
      </rPr>
      <t>L. variegatus</t>
    </r>
    <r>
      <rPr>
        <sz val="11"/>
        <color theme="1"/>
        <rFont val="Times New Roman"/>
        <family val="1"/>
      </rPr>
      <t xml:space="preserve"> include the following:</t>
    </r>
  </si>
  <si>
    <t>1. It may be desirable for laboratories to perform periodically 96-h water-only reference toxicity tests to assess the sensitivity of culture organisms (see American Society for Testing and Materials International, 2010a). Data from these reference toxicity tests could be used to assess genetic strain or life-stage sensitivity of test organisms to select chemicals.</t>
  </si>
  <si>
    <t>2. Laboratories should monitor the frequency with which the population is doubling in the culture (the number of organisms) and record this information using control charts (the doubling rate would need to be estimated on a subset of animals from a mass culture). Records also should be kept on the frequency of restarting cultures. If static cultures are used, it may be desirable to measure water quality more frequently.</t>
  </si>
  <si>
    <t>3. Food used to culture organisms should be analyzed before the start of a test for compounds to be evaluated in the bioaccumulation test.</t>
  </si>
  <si>
    <t>4. Laboratories should record the following water quality characteristics of the cultures at least quarterly and the day before the start of a sediment test: pH, hardness, alkalinity, and ammonia. Dissolved oxygen in the cultures should be measured weekly. Temperatures of the cultures should be recorded daily.</t>
  </si>
  <si>
    <t>5. Laboratories should characterize and monitor the background contamination and nutrient quality of food if problems are observed in culturing or testing organisms.</t>
  </si>
  <si>
    <t>Physiological measurements such as lipid content might provide useful information regarding the health of the cultures.</t>
  </si>
  <si>
    <t>C.</t>
  </si>
  <si>
    <t>Additional requirements:</t>
  </si>
  <si>
    <t>1. All organisms in a test must be from the same source.</t>
  </si>
  <si>
    <t>2. Storage of sediment collected from the field should follow guidance outlined in section 10.7 of American Society for Testing and Materials International (2011c).</t>
  </si>
  <si>
    <t>3. All test chambers (and compartments) should be identical and should contain the same amount of sediment and overlying water.</t>
  </si>
  <si>
    <t>4. Negative-control sediment or appropriate solvent controls, must be included in a test. The concentration of solvent used must not affect test organisms adversely.</t>
  </si>
  <si>
    <t>5. Culture and test temperatures must be the same. Acclimation of test organisms to the test water is not required.</t>
  </si>
  <si>
    <t>6. The daily mean test temperature must be within ±1 °C of the desired temperature. The instantaneous temperature must always be within ±3 °C of the desired temperature.</t>
  </si>
  <si>
    <t>7. Natural physicochemical characteristics of test sediment collected from the field should be within the tolerance limits of the test organisms.</t>
  </si>
  <si>
    <r>
      <t xml:space="preserve">Table A2-4. </t>
    </r>
    <r>
      <rPr>
        <b/>
        <i/>
        <sz val="12"/>
        <rFont val="Times New Roman"/>
        <family val="1"/>
      </rPr>
      <t>Lumbriculus variegatus</t>
    </r>
    <r>
      <rPr>
        <b/>
        <sz val="12"/>
        <rFont val="Times New Roman"/>
        <family val="1"/>
      </rPr>
      <t xml:space="preserve"> overlying water quality data. 
</t>
    </r>
    <r>
      <rPr>
        <sz val="12"/>
        <rFont val="Times New Roman"/>
        <family val="1"/>
      </rPr>
      <t>[PI=phase 1, PII=phase 2, and PIII=phase 3 of test initiation.]</t>
    </r>
  </si>
  <si>
    <t>Sediment ID</t>
  </si>
  <si>
    <t>Cycle</t>
  </si>
  <si>
    <t>Replicate</t>
  </si>
  <si>
    <t>Test day</t>
  </si>
  <si>
    <t>Date of measurement</t>
  </si>
  <si>
    <t>Temperature (°C)</t>
  </si>
  <si>
    <t>Dissolved oxygen (mg/L)</t>
  </si>
  <si>
    <t>pH</t>
  </si>
  <si>
    <t>Alkalinity (mg/L CaCO3)</t>
  </si>
  <si>
    <t>Hardness (mg/L CaCO3)</t>
  </si>
  <si>
    <t>Conductivity (µS)</t>
  </si>
  <si>
    <t>Ammonia (mg/L)-DL Corrected</t>
  </si>
  <si>
    <t>Ammonia (mg/L)</t>
  </si>
  <si>
    <t>1a</t>
  </si>
  <si>
    <t>--</t>
  </si>
  <si>
    <t>&lt;1</t>
  </si>
  <si>
    <t>PI-1; PII-0</t>
  </si>
  <si>
    <t>33a</t>
  </si>
  <si>
    <t>PI-2; PII-1</t>
  </si>
  <si>
    <t>PI-3; PI-2</t>
  </si>
  <si>
    <t>PI-4; PII-3</t>
  </si>
  <si>
    <t>PI-5; PII-4</t>
  </si>
  <si>
    <t>PI-6; PII-5</t>
  </si>
  <si>
    <t>PI-7; PII-6</t>
  </si>
  <si>
    <t>PI-8; PII-7</t>
  </si>
  <si>
    <t>PI-9; PII-8</t>
  </si>
  <si>
    <t>PI-10; PII-9</t>
  </si>
  <si>
    <t>PI-11; PII-10</t>
  </si>
  <si>
    <t>PI-12-PII-11</t>
  </si>
  <si>
    <t>PI-13; PII-12</t>
  </si>
  <si>
    <t>PI-14; PII-13</t>
  </si>
  <si>
    <t>PI-15; PII-16</t>
  </si>
  <si>
    <t>PI-16; PII-15</t>
  </si>
  <si>
    <t>PI-16; PII-17</t>
  </si>
  <si>
    <t>PI-17; PII-16</t>
  </si>
  <si>
    <t>PI-18; PII-16</t>
  </si>
  <si>
    <t>PI-19; PII-17</t>
  </si>
  <si>
    <t>PI-20; PII-19</t>
  </si>
  <si>
    <t>PI-21; PII-20</t>
  </si>
  <si>
    <t>PI-22; PII-21</t>
  </si>
  <si>
    <t>PI-23; PII-22</t>
  </si>
  <si>
    <t>PI-24; PII-23</t>
  </si>
  <si>
    <t>PI-25; PII-24</t>
  </si>
  <si>
    <t>PI-26; PII-25</t>
  </si>
  <si>
    <t>N/A</t>
  </si>
  <si>
    <t>1b</t>
  </si>
  <si>
    <t>PI-2; PII-1; PIII-0</t>
  </si>
  <si>
    <t>33b</t>
  </si>
  <si>
    <t>PI-3, PII-2, PIII-1</t>
  </si>
  <si>
    <t>PI-4, PII-3, PII-2</t>
  </si>
  <si>
    <t>PI-5, PII-4, PIII-3</t>
  </si>
  <si>
    <t>PI-6, PII-5, PIII-4</t>
  </si>
  <si>
    <t>PI-7, PII-6, PIII-5</t>
  </si>
  <si>
    <t>PI-8, PII-7, PIII-6</t>
  </si>
  <si>
    <t>7..2</t>
  </si>
  <si>
    <t>PI-9, PII-8, PIII-7</t>
  </si>
  <si>
    <t>P1-10, PII-9, PIII-8</t>
  </si>
  <si>
    <t>PI-11, PII-10, PIII-9</t>
  </si>
  <si>
    <t>PI-12, PII-11, PIII-10</t>
  </si>
  <si>
    <t>PI-13, PII-12, PIII-11</t>
  </si>
  <si>
    <t>PI-14, PII-13, PIII-12</t>
  </si>
  <si>
    <t>PI-15, PII-14, PIII-13</t>
  </si>
  <si>
    <t>PI-16, PII-15, PIII-14</t>
  </si>
  <si>
    <t>PI-17, PII-16, PIII-15</t>
  </si>
  <si>
    <t>PI-18, PII-17, PIII-16</t>
  </si>
  <si>
    <t>PI-19, PII-18, PIII-17</t>
  </si>
  <si>
    <t>PI-20, PII-19, PIII-18</t>
  </si>
  <si>
    <t>PI-21, PII-20, PIII-19</t>
  </si>
  <si>
    <t>PI-22, PII-21, PIII-20</t>
  </si>
  <si>
    <t>PI-23, PII-22, PIII-21</t>
  </si>
  <si>
    <t>PI-24, PII-23, PIII-22</t>
  </si>
  <si>
    <t>PI-25, PII-24, PIII-23</t>
  </si>
  <si>
    <t>PI-26, PII-25, PIII-24</t>
  </si>
  <si>
    <t>2, 11, 14-28</t>
  </si>
  <si>
    <r>
      <t xml:space="preserve">Table A2-5. </t>
    </r>
    <r>
      <rPr>
        <b/>
        <i/>
        <sz val="12"/>
        <rFont val="Times New Roman"/>
        <family val="1"/>
      </rPr>
      <t xml:space="preserve">Lumbriculus variegatus </t>
    </r>
    <r>
      <rPr>
        <b/>
        <sz val="12"/>
        <rFont val="Times New Roman"/>
        <family val="1"/>
      </rPr>
      <t>overlying water quality summary data.</t>
    </r>
  </si>
  <si>
    <t>Specific conductivity (µS)</t>
  </si>
  <si>
    <t>Ammonia (mg/L) (DL corrected)</t>
  </si>
  <si>
    <t>Total ammonia (mg/L)</t>
  </si>
  <si>
    <t>Mean</t>
  </si>
  <si>
    <t>SD</t>
  </si>
  <si>
    <t>Min</t>
  </si>
  <si>
    <t>Max</t>
  </si>
  <si>
    <t>n</t>
  </si>
  <si>
    <r>
      <t xml:space="preserve">Table A2-6. </t>
    </r>
    <r>
      <rPr>
        <b/>
        <i/>
        <sz val="12"/>
        <color theme="1"/>
        <rFont val="Times New Roman"/>
        <family val="1"/>
      </rPr>
      <t>Lumbriculus variegatus</t>
    </r>
    <r>
      <rPr>
        <b/>
        <sz val="12"/>
        <color theme="1"/>
        <rFont val="Times New Roman"/>
        <family val="1"/>
      </rPr>
      <t xml:space="preserve"> tissue mass added at test initiation (day 0) and recovered at test termination (day 28).</t>
    </r>
  </si>
  <si>
    <t>[W=all recoverable tissue from sample collected; P=partial tissue recovery where tissue was only collected up to the mass required for chemistry analysis; S=partial tissue sample loss due to spill.]</t>
  </si>
  <si>
    <t>Sediment</t>
  </si>
  <si>
    <t>Day 0 tissue mass added (grams)</t>
  </si>
  <si>
    <t>Day 28 tissue mass recovered (grams)</t>
  </si>
  <si>
    <t>Tissue collection</t>
  </si>
  <si>
    <t>W</t>
  </si>
  <si>
    <t>P</t>
  </si>
  <si>
    <t>P, S</t>
  </si>
  <si>
    <t>Table A2-7.  Sediment biota-sediment-accumulation factor values for each polychlroinated biphenyl homolog group.</t>
  </si>
  <si>
    <t>Mono</t>
  </si>
  <si>
    <t>Di</t>
  </si>
  <si>
    <t>Tri</t>
  </si>
  <si>
    <t>Tetra</t>
  </si>
  <si>
    <t>Penta</t>
  </si>
  <si>
    <t>Hexa</t>
  </si>
  <si>
    <r>
      <t>Alkalinity (mg/L CaCO</t>
    </r>
    <r>
      <rPr>
        <b/>
        <vertAlign val="subscript"/>
        <sz val="10"/>
        <rFont val="Times New Roman"/>
        <family val="1"/>
      </rPr>
      <t>3</t>
    </r>
    <r>
      <rPr>
        <b/>
        <sz val="10"/>
        <rFont val="Times New Roman"/>
        <family val="1"/>
      </rPr>
      <t>)</t>
    </r>
  </si>
  <si>
    <r>
      <t>Hardness (mg/L CaCO</t>
    </r>
    <r>
      <rPr>
        <b/>
        <vertAlign val="subscript"/>
        <sz val="10"/>
        <rFont val="Times New Roman"/>
        <family val="1"/>
      </rPr>
      <t>3</t>
    </r>
    <r>
      <rPr>
        <b/>
        <sz val="10"/>
        <rFont val="Times New Roman"/>
        <family val="1"/>
      </rPr>
      <t>)</t>
    </r>
  </si>
  <si>
    <t>[Ammonia value reported as one half the detection limit for calculation of means and standard deviation; &lt;1= indicates value is below detection limit.]</t>
  </si>
  <si>
    <t>List of abbreviations in Appendix 2</t>
  </si>
  <si>
    <t>not applicable</t>
  </si>
  <si>
    <t>%</t>
  </si>
  <si>
    <t>percent</t>
  </si>
  <si>
    <t>&lt;</t>
  </si>
  <si>
    <t>less than</t>
  </si>
  <si>
    <t>ID</t>
  </si>
  <si>
    <t>identifier</t>
  </si>
  <si>
    <t>&gt;</t>
  </si>
  <si>
    <t>greater than</t>
  </si>
  <si>
    <t>±</t>
  </si>
  <si>
    <t>plus or minus</t>
  </si>
  <si>
    <t>°C</t>
  </si>
  <si>
    <t>degrees Celsius</t>
  </si>
  <si>
    <t>µS</t>
  </si>
  <si>
    <t>microsiemens</t>
  </si>
  <si>
    <t>16L:8D</t>
  </si>
  <si>
    <t>sixteen hours of light to eight hours of dark</t>
  </si>
  <si>
    <t>ASTM</t>
  </si>
  <si>
    <t>American Society for Testing and Materials International</t>
  </si>
  <si>
    <t>caclium carbonate</t>
  </si>
  <si>
    <t>Day -#</t>
  </si>
  <si>
    <t>Day minus #</t>
  </si>
  <si>
    <t>D.C.</t>
  </si>
  <si>
    <t>District of Columbia</t>
  </si>
  <si>
    <t>two</t>
  </si>
  <si>
    <t>DL</t>
  </si>
  <si>
    <t>detection limit</t>
  </si>
  <si>
    <t>EPA</t>
  </si>
  <si>
    <t>Environmental Protection Agency</t>
  </si>
  <si>
    <t>g</t>
  </si>
  <si>
    <t>gram</t>
  </si>
  <si>
    <t>h</t>
  </si>
  <si>
    <t>hour</t>
  </si>
  <si>
    <t>six</t>
  </si>
  <si>
    <t>octanol-water partition coefficient</t>
  </si>
  <si>
    <t>L</t>
  </si>
  <si>
    <t>liter</t>
  </si>
  <si>
    <t>L. variegatus</t>
  </si>
  <si>
    <t>Lumbriculus variegatus (oligochaete)</t>
  </si>
  <si>
    <t>log</t>
  </si>
  <si>
    <t>logarithm</t>
  </si>
  <si>
    <t>lux.</t>
  </si>
  <si>
    <t>unit of illuminance</t>
  </si>
  <si>
    <t>max</t>
  </si>
  <si>
    <t>maximum</t>
  </si>
  <si>
    <t>mg</t>
  </si>
  <si>
    <t>milligram</t>
  </si>
  <si>
    <t>min</t>
  </si>
  <si>
    <t>minimum</t>
  </si>
  <si>
    <t xml:space="preserve">mL </t>
  </si>
  <si>
    <t>milliliter</t>
  </si>
  <si>
    <t>one</t>
  </si>
  <si>
    <t>number of samples</t>
  </si>
  <si>
    <t>OCl</t>
  </si>
  <si>
    <t>organochlorine insecticide</t>
  </si>
  <si>
    <t>p</t>
  </si>
  <si>
    <t>pages</t>
  </si>
  <si>
    <t>standard deviation</t>
  </si>
  <si>
    <t>partial tissue recovery</t>
  </si>
  <si>
    <t>P#</t>
  </si>
  <si>
    <t>phase number</t>
  </si>
  <si>
    <t>Pa</t>
  </si>
  <si>
    <t>Pennsylvannia</t>
  </si>
  <si>
    <t>PAH</t>
  </si>
  <si>
    <t>polycyclic aromatic hydrocarbon</t>
  </si>
  <si>
    <t>PCB</t>
  </si>
  <si>
    <t>polychlorinated biphenyl</t>
  </si>
  <si>
    <t>PCDD</t>
  </si>
  <si>
    <t>PCDF</t>
  </si>
  <si>
    <t>polychlorinated dibenzofurans</t>
  </si>
  <si>
    <t>five</t>
  </si>
  <si>
    <t>rpm</t>
  </si>
  <si>
    <t>revolutions per minute</t>
  </si>
  <si>
    <t>S</t>
  </si>
  <si>
    <t>partial loss due to spill</t>
  </si>
  <si>
    <t>SPME</t>
  </si>
  <si>
    <t>solid-phase microextraction</t>
  </si>
  <si>
    <t>TAL</t>
  </si>
  <si>
    <t>target analytical metal</t>
  </si>
  <si>
    <t>four</t>
  </si>
  <si>
    <t>three</t>
  </si>
  <si>
    <t>U.S.</t>
  </si>
  <si>
    <t>United States</t>
  </si>
  <si>
    <t>v</t>
  </si>
  <si>
    <t>volume</t>
  </si>
  <si>
    <t>All recoverable from sample collected</t>
  </si>
  <si>
    <r>
      <t>CaCO</t>
    </r>
    <r>
      <rPr>
        <vertAlign val="subscript"/>
        <sz val="11"/>
        <color theme="1"/>
        <rFont val="Times New Roman"/>
        <family val="1"/>
      </rPr>
      <t>3</t>
    </r>
  </si>
  <si>
    <r>
      <t>K</t>
    </r>
    <r>
      <rPr>
        <vertAlign val="subscript"/>
        <sz val="11"/>
        <color theme="1"/>
        <rFont val="Times New Roman"/>
        <family val="1"/>
      </rPr>
      <t>ow</t>
    </r>
  </si>
  <si>
    <r>
      <t>polychlorinated dibenzo</t>
    </r>
    <r>
      <rPr>
        <i/>
        <sz val="11"/>
        <color theme="1"/>
        <rFont val="Times New Roman"/>
        <family val="1"/>
      </rPr>
      <t>-p-</t>
    </r>
    <r>
      <rPr>
        <sz val="11"/>
        <color theme="1"/>
        <rFont val="Times New Roman"/>
        <family val="1"/>
      </rPr>
      <t>dioxin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</si>
</sst>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
    <numFmt numFmtId="167" formatCode="0.000"/>
  </numFmts>
  <fonts count="49" x14ac:knownFonts="1">
    <font>
      <sz val="10"/>
      <name val="Times New Roman"/>
    </font>
    <font>
      <sz val="10"/>
      <color theme="1"/>
      <name val="Times New Roman"/>
      <family val="2"/>
    </font>
    <font>
      <sz val="11"/>
      <color theme="1"/>
      <name val="Calibri"/>
      <family val="2"/>
      <scheme val="minor"/>
    </font>
    <font>
      <b/>
      <sz val="11"/>
      <name val="Times New Roman"/>
      <family val="1"/>
    </font>
    <font>
      <b/>
      <sz val="12"/>
      <color theme="1"/>
      <name val="Times New Roman"/>
      <family val="1"/>
    </font>
    <font>
      <b/>
      <i/>
      <sz val="12"/>
      <color theme="1"/>
      <name val="Times New Roman"/>
      <family val="1"/>
    </font>
    <font>
      <sz val="12"/>
      <color theme="1"/>
      <name val="Times New Roman"/>
      <family val="1"/>
    </font>
    <font>
      <b/>
      <sz val="11"/>
      <color theme="1"/>
      <name val="Calibri"/>
      <family val="2"/>
      <scheme val="minor"/>
    </font>
    <font>
      <sz val="11"/>
      <color theme="1"/>
      <name val="Times New Roman"/>
      <family val="1"/>
    </font>
    <font>
      <sz val="11"/>
      <color rgb="FF000000"/>
      <name val="Times New Roman"/>
      <family val="1"/>
    </font>
    <font>
      <vertAlign val="subscript"/>
      <sz val="11"/>
      <color rgb="FF000000"/>
      <name val="Times New Roman"/>
      <family val="1"/>
    </font>
    <font>
      <sz val="10"/>
      <color theme="1"/>
      <name val="Times New Roman"/>
      <family val="1"/>
    </font>
    <font>
      <i/>
      <sz val="11"/>
      <color theme="1"/>
      <name val="Times New Roman"/>
      <family val="1"/>
    </font>
    <font>
      <vertAlign val="subscript"/>
      <sz val="11"/>
      <color theme="1"/>
      <name val="Times New Roman"/>
      <family val="1"/>
    </font>
    <font>
      <b/>
      <sz val="12"/>
      <name val="Times New Roman"/>
      <family val="1"/>
    </font>
    <font>
      <b/>
      <i/>
      <sz val="12"/>
      <name val="Times New Roman"/>
      <family val="1"/>
    </font>
    <font>
      <sz val="12"/>
      <name val="Times New Roman"/>
      <family val="1"/>
    </font>
    <font>
      <sz val="10"/>
      <name val="Times New Roman"/>
      <family val="1"/>
    </font>
    <font>
      <b/>
      <sz val="10"/>
      <name val="Times New Roman"/>
      <family val="1"/>
    </font>
    <font>
      <sz val="9"/>
      <name val="Times New Roman"/>
      <family val="1"/>
    </font>
    <font>
      <b/>
      <sz val="14"/>
      <name val="Times New Roman"/>
      <family val="1"/>
    </font>
    <font>
      <sz val="14"/>
      <name val="Times New Roman"/>
      <family val="1"/>
    </font>
    <font>
      <b/>
      <sz val="12"/>
      <color theme="1"/>
      <name val="Calibri"/>
      <family val="2"/>
      <scheme val="minor"/>
    </font>
    <font>
      <sz val="12"/>
      <color theme="1"/>
      <name val="Calibri"/>
      <family val="2"/>
      <scheme val="minor"/>
    </font>
    <font>
      <b/>
      <sz val="11"/>
      <color theme="1"/>
      <name val="Times New Roman"/>
      <family val="1"/>
    </font>
    <font>
      <b/>
      <sz val="10"/>
      <color theme="1"/>
      <name val="Times New Roman"/>
      <family val="1"/>
    </font>
    <font>
      <b/>
      <vertAlign val="subscript"/>
      <sz val="10"/>
      <name val="Times New Roman"/>
      <family val="1"/>
    </font>
    <font>
      <b/>
      <sz val="15"/>
      <color theme="3"/>
      <name val="Times New Roman"/>
      <family val="2"/>
    </font>
    <font>
      <b/>
      <sz val="13"/>
      <color theme="3"/>
      <name val="Times New Roman"/>
      <family val="2"/>
    </font>
    <font>
      <b/>
      <sz val="11"/>
      <color theme="3"/>
      <name val="Times New Roman"/>
      <family val="2"/>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10"/>
      <color rgb="FFFA7D00"/>
      <name val="Times New Roman"/>
      <family val="2"/>
    </font>
    <font>
      <b/>
      <sz val="10"/>
      <color theme="0"/>
      <name val="Times New Roman"/>
      <family val="2"/>
    </font>
    <font>
      <sz val="10"/>
      <color rgb="FFFF0000"/>
      <name val="Times New Roman"/>
      <family val="2"/>
    </font>
    <font>
      <i/>
      <sz val="10"/>
      <color rgb="FF7F7F7F"/>
      <name val="Times New Roman"/>
      <family val="2"/>
    </font>
    <font>
      <b/>
      <sz val="10"/>
      <color theme="1"/>
      <name val="Times New Roman"/>
      <family val="2"/>
    </font>
    <font>
      <sz val="10"/>
      <color theme="0"/>
      <name val="Times New Roman"/>
      <family val="2"/>
    </font>
    <font>
      <sz val="10"/>
      <name val="Arial"/>
      <family val="2"/>
    </font>
    <font>
      <sz val="11"/>
      <name val="Times New Roman"/>
      <family val="1"/>
    </font>
    <font>
      <sz val="11"/>
      <color rgb="FFFF0000"/>
      <name val="Times New Roman"/>
      <family val="1"/>
    </font>
    <font>
      <u/>
      <sz val="11"/>
      <name val="Times New Roman"/>
      <family val="1"/>
    </font>
    <font>
      <sz val="11"/>
      <color theme="0"/>
      <name val="Calibri"/>
      <family val="2"/>
      <scheme val="minor"/>
    </font>
    <font>
      <sz val="11"/>
      <color rgb="FF9C6500"/>
      <name val="Calibri"/>
      <family val="2"/>
      <scheme val="minor"/>
    </font>
    <font>
      <u/>
      <sz val="1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27">
    <border>
      <left/>
      <right/>
      <top/>
      <bottom/>
      <diagonal/>
    </border>
    <border>
      <left/>
      <right/>
      <top style="thin">
        <color indexed="64"/>
      </top>
      <bottom style="thin">
        <color indexed="64"/>
      </bottom>
      <diagonal/>
    </border>
    <border>
      <left/>
      <right/>
      <top/>
      <bottom style="thin">
        <color indexed="64"/>
      </bottom>
      <diagonal/>
    </border>
    <border>
      <left style="thin">
        <color auto="1"/>
      </left>
      <right style="thin">
        <color indexed="64"/>
      </right>
      <top style="thin">
        <color auto="1"/>
      </top>
      <bottom/>
      <diagonal/>
    </border>
    <border>
      <left style="thin">
        <color indexed="8"/>
      </left>
      <right style="thin">
        <color indexed="8"/>
      </right>
      <top style="thin">
        <color auto="1"/>
      </top>
      <bottom/>
      <diagonal/>
    </border>
    <border>
      <left/>
      <right/>
      <top style="thin">
        <color auto="1"/>
      </top>
      <bottom/>
      <diagonal/>
    </border>
    <border>
      <left style="thin">
        <color indexed="64"/>
      </left>
      <right/>
      <top style="thin">
        <color auto="1"/>
      </top>
      <bottom style="medium">
        <color indexed="64"/>
      </bottom>
      <diagonal/>
    </border>
    <border>
      <left style="thin">
        <color indexed="64"/>
      </left>
      <right style="thin">
        <color indexed="64"/>
      </right>
      <top style="medium">
        <color auto="1"/>
      </top>
      <bottom style="thin">
        <color indexed="64"/>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style="thin">
        <color indexed="64"/>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9">
    <xf numFmtId="0" fontId="0" fillId="0" borderId="0"/>
    <xf numFmtId="0" fontId="2" fillId="0" borderId="0"/>
    <xf numFmtId="0" fontId="2" fillId="0" borderId="0"/>
    <xf numFmtId="0" fontId="42" fillId="0" borderId="0"/>
    <xf numFmtId="0" fontId="1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46" fillId="12" borderId="0" applyNumberFormat="0" applyBorder="0" applyAlignment="0" applyProtection="0"/>
    <xf numFmtId="0" fontId="41" fillId="12" borderId="0" applyNumberFormat="0" applyBorder="0" applyAlignment="0" applyProtection="0"/>
    <xf numFmtId="0" fontId="46" fillId="16" borderId="0" applyNumberFormat="0" applyBorder="0" applyAlignment="0" applyProtection="0"/>
    <xf numFmtId="0" fontId="41" fillId="16" borderId="0" applyNumberFormat="0" applyBorder="0" applyAlignment="0" applyProtection="0"/>
    <xf numFmtId="0" fontId="41" fillId="20" borderId="0" applyNumberFormat="0" applyBorder="0" applyAlignment="0" applyProtection="0"/>
    <xf numFmtId="0" fontId="46" fillId="24" borderId="0" applyNumberFormat="0" applyBorder="0" applyAlignment="0" applyProtection="0"/>
    <xf numFmtId="0" fontId="41" fillId="24" borderId="0" applyNumberFormat="0" applyBorder="0" applyAlignment="0" applyProtection="0"/>
    <xf numFmtId="0" fontId="41" fillId="28" borderId="0" applyNumberFormat="0" applyBorder="0" applyAlignment="0" applyProtection="0"/>
    <xf numFmtId="0" fontId="41" fillId="32" borderId="0" applyNumberFormat="0" applyBorder="0" applyAlignment="0" applyProtection="0"/>
    <xf numFmtId="0" fontId="41" fillId="9"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6" fillId="25" borderId="0" applyNumberFormat="0" applyBorder="0" applyAlignment="0" applyProtection="0"/>
    <xf numFmtId="0" fontId="41" fillId="25" borderId="0" applyNumberFormat="0" applyBorder="0" applyAlignment="0" applyProtection="0"/>
    <xf numFmtId="0" fontId="41" fillId="29" borderId="0" applyNumberFormat="0" applyBorder="0" applyAlignment="0" applyProtection="0"/>
    <xf numFmtId="0" fontId="31" fillId="3" borderId="0" applyNumberFormat="0" applyBorder="0" applyAlignment="0" applyProtection="0"/>
    <xf numFmtId="0" fontId="35" fillId="6" borderId="21" applyNumberFormat="0" applyAlignment="0" applyProtection="0"/>
    <xf numFmtId="0" fontId="37" fillId="7" borderId="24" applyNumberFormat="0" applyAlignment="0" applyProtection="0"/>
    <xf numFmtId="0" fontId="39" fillId="0" borderId="0" applyNumberFormat="0" applyFill="0" applyBorder="0" applyAlignment="0" applyProtection="0"/>
    <xf numFmtId="0" fontId="30" fillId="2" borderId="0" applyNumberFormat="0" applyBorder="0" applyAlignment="0" applyProtection="0"/>
    <xf numFmtId="0" fontId="27" fillId="0" borderId="18" applyNumberFormat="0" applyFill="0" applyAlignment="0" applyProtection="0"/>
    <xf numFmtId="0" fontId="28"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33" fillId="5" borderId="21" applyNumberFormat="0" applyAlignment="0" applyProtection="0"/>
    <xf numFmtId="0" fontId="36" fillId="0" borderId="23" applyNumberFormat="0" applyFill="0" applyAlignment="0" applyProtection="0"/>
    <xf numFmtId="0" fontId="47" fillId="4" borderId="0" applyNumberFormat="0" applyBorder="0" applyAlignment="0" applyProtection="0"/>
    <xf numFmtId="0" fontId="32" fillId="4" borderId="0" applyNumberFormat="0" applyBorder="0" applyAlignment="0" applyProtection="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8" borderId="25" applyNumberFormat="0" applyFont="0" applyAlignment="0" applyProtection="0"/>
    <xf numFmtId="0" fontId="2" fillId="8" borderId="25" applyNumberFormat="0" applyFont="0" applyAlignment="0" applyProtection="0"/>
    <xf numFmtId="0" fontId="1" fillId="8" borderId="25" applyNumberFormat="0" applyFont="0" applyAlignment="0" applyProtection="0"/>
    <xf numFmtId="0" fontId="34" fillId="6" borderId="22" applyNumberFormat="0" applyAlignment="0" applyProtection="0"/>
    <xf numFmtId="0" fontId="40" fillId="0" borderId="26" applyNumberFormat="0" applyFill="0" applyAlignment="0" applyProtection="0"/>
    <xf numFmtId="0" fontId="38" fillId="0" borderId="0" applyNumberFormat="0" applyFill="0" applyBorder="0" applyAlignment="0" applyProtection="0"/>
  </cellStyleXfs>
  <cellXfs count="153">
    <xf numFmtId="0" fontId="0" fillId="0" borderId="0" xfId="0"/>
    <xf numFmtId="0" fontId="3" fillId="0" borderId="0" xfId="1" applyFont="1" applyFill="1"/>
    <xf numFmtId="0" fontId="2" fillId="0" borderId="0" xfId="1"/>
    <xf numFmtId="0" fontId="2" fillId="0" borderId="0" xfId="1" applyAlignment="1">
      <alignment horizontal="left" vertical="top" wrapText="1"/>
    </xf>
    <xf numFmtId="0" fontId="4" fillId="0" borderId="1" xfId="1" applyFont="1" applyBorder="1" applyAlignment="1">
      <alignment horizontal="left" vertical="top" wrapText="1"/>
    </xf>
    <xf numFmtId="0" fontId="8" fillId="0" borderId="0" xfId="1" applyFont="1" applyFill="1" applyBorder="1" applyAlignment="1">
      <alignment horizontal="left" vertical="top" wrapText="1"/>
    </xf>
    <xf numFmtId="0" fontId="2" fillId="0" borderId="0" xfId="1" applyFont="1" applyAlignment="1">
      <alignment horizontal="left" vertical="top" wrapText="1"/>
    </xf>
    <xf numFmtId="0" fontId="9" fillId="0" borderId="0" xfId="1" applyFont="1" applyFill="1" applyBorder="1" applyAlignment="1">
      <alignment horizontal="left" vertical="top" wrapText="1"/>
    </xf>
    <xf numFmtId="0" fontId="8" fillId="0" borderId="0" xfId="1" applyFont="1" applyAlignment="1">
      <alignment horizontal="left" vertical="top" wrapText="1"/>
    </xf>
    <xf numFmtId="0" fontId="8" fillId="0" borderId="2" xfId="1" applyFont="1" applyFill="1" applyBorder="1" applyAlignment="1">
      <alignment horizontal="left" vertical="top" wrapText="1"/>
    </xf>
    <xf numFmtId="0" fontId="11" fillId="0" borderId="0" xfId="1" applyFont="1" applyAlignment="1">
      <alignment horizontal="left" vertical="top" wrapText="1"/>
    </xf>
    <xf numFmtId="0" fontId="8" fillId="0" borderId="0" xfId="1" quotePrefix="1" applyFont="1" applyAlignment="1">
      <alignment horizontal="left" vertical="top" wrapText="1"/>
    </xf>
    <xf numFmtId="16" fontId="8" fillId="0" borderId="0" xfId="1" quotePrefix="1" applyNumberFormat="1" applyFont="1" applyAlignment="1">
      <alignment horizontal="left" vertical="top" wrapText="1"/>
    </xf>
    <xf numFmtId="0" fontId="8" fillId="0" borderId="2" xfId="1" applyFont="1" applyBorder="1" applyAlignment="1">
      <alignment horizontal="left" vertical="top" wrapText="1"/>
    </xf>
    <xf numFmtId="0" fontId="6" fillId="0" borderId="0" xfId="1" applyFont="1" applyAlignment="1">
      <alignment horizontal="left" vertical="top" wrapText="1"/>
    </xf>
    <xf numFmtId="0" fontId="8" fillId="0" borderId="0" xfId="1" applyFont="1" applyBorder="1" applyAlignment="1">
      <alignment horizontal="left" vertical="top" wrapText="1"/>
    </xf>
    <xf numFmtId="0" fontId="17" fillId="0" borderId="0" xfId="1" applyFont="1" applyFill="1"/>
    <xf numFmtId="0" fontId="18" fillId="0" borderId="3" xfId="1" applyFont="1" applyFill="1" applyBorder="1" applyAlignment="1">
      <alignment horizontal="center" vertical="center" wrapText="1"/>
    </xf>
    <xf numFmtId="0" fontId="18" fillId="0" borderId="4" xfId="1" applyFont="1" applyFill="1" applyBorder="1" applyAlignment="1">
      <alignment horizontal="center" vertical="center" wrapText="1"/>
    </xf>
    <xf numFmtId="0" fontId="18" fillId="0" borderId="5" xfId="1" applyFont="1" applyFill="1" applyBorder="1" applyAlignment="1">
      <alignment horizontal="center" vertical="center" wrapText="1"/>
    </xf>
    <xf numFmtId="164" fontId="18" fillId="0" borderId="3" xfId="1" applyNumberFormat="1" applyFont="1" applyFill="1" applyBorder="1" applyAlignment="1">
      <alignment horizontal="center" vertical="center" wrapText="1"/>
    </xf>
    <xf numFmtId="1" fontId="18" fillId="0" borderId="3" xfId="1" applyNumberFormat="1" applyFont="1" applyFill="1" applyBorder="1" applyAlignment="1">
      <alignment horizontal="center" vertical="center" wrapText="1"/>
    </xf>
    <xf numFmtId="164" fontId="18" fillId="0" borderId="6" xfId="1" applyNumberFormat="1" applyFont="1" applyFill="1" applyBorder="1" applyAlignment="1">
      <alignment horizontal="center" vertical="center" wrapText="1"/>
    </xf>
    <xf numFmtId="0" fontId="18" fillId="0" borderId="0" xfId="1" applyFont="1" applyFill="1" applyAlignment="1">
      <alignment vertical="center" wrapText="1"/>
    </xf>
    <xf numFmtId="0" fontId="19" fillId="0" borderId="7" xfId="1" applyFont="1" applyFill="1" applyBorder="1" applyAlignment="1">
      <alignment horizontal="center" vertical="center"/>
    </xf>
    <xf numFmtId="0" fontId="19" fillId="0" borderId="7" xfId="1" applyFont="1" applyFill="1" applyBorder="1" applyAlignment="1">
      <alignment horizontal="center" vertical="top" wrapText="1"/>
    </xf>
    <xf numFmtId="14" fontId="19" fillId="0" borderId="7" xfId="1" applyNumberFormat="1" applyFont="1" applyFill="1" applyBorder="1" applyAlignment="1">
      <alignment horizontal="center" vertical="center"/>
    </xf>
    <xf numFmtId="164" fontId="19" fillId="0" borderId="7" xfId="1" applyNumberFormat="1" applyFont="1" applyFill="1" applyBorder="1" applyAlignment="1">
      <alignment horizontal="center" vertical="center"/>
    </xf>
    <xf numFmtId="1" fontId="19" fillId="0" borderId="7" xfId="1" applyNumberFormat="1" applyFont="1" applyFill="1" applyBorder="1" applyAlignment="1">
      <alignment horizontal="center" vertical="center"/>
    </xf>
    <xf numFmtId="1" fontId="19" fillId="0" borderId="7" xfId="1" applyNumberFormat="1" applyFont="1" applyFill="1" applyBorder="1" applyAlignment="1">
      <alignment horizontal="center"/>
    </xf>
    <xf numFmtId="164" fontId="19" fillId="0" borderId="8" xfId="1" applyNumberFormat="1" applyFont="1" applyFill="1" applyBorder="1" applyAlignment="1">
      <alignment horizontal="center" vertical="center"/>
    </xf>
    <xf numFmtId="165" fontId="17" fillId="0" borderId="0" xfId="1" applyNumberFormat="1" applyFont="1" applyFill="1"/>
    <xf numFmtId="166" fontId="17" fillId="0" borderId="0" xfId="1" applyNumberFormat="1" applyFont="1" applyFill="1"/>
    <xf numFmtId="0" fontId="19" fillId="0" borderId="9" xfId="1" applyFont="1" applyFill="1" applyBorder="1" applyAlignment="1">
      <alignment horizontal="center" vertical="center"/>
    </xf>
    <xf numFmtId="0" fontId="19" fillId="0" borderId="9" xfId="1" applyFont="1" applyFill="1" applyBorder="1" applyAlignment="1">
      <alignment horizontal="center" vertical="top" wrapText="1"/>
    </xf>
    <xf numFmtId="14" fontId="19" fillId="0" borderId="9" xfId="1" applyNumberFormat="1" applyFont="1" applyFill="1" applyBorder="1" applyAlignment="1">
      <alignment horizontal="center" vertical="center"/>
    </xf>
    <xf numFmtId="164" fontId="19" fillId="0" borderId="9" xfId="1" applyNumberFormat="1" applyFont="1" applyFill="1" applyBorder="1" applyAlignment="1">
      <alignment horizontal="center" vertical="center"/>
    </xf>
    <xf numFmtId="1" fontId="19" fillId="0" borderId="9" xfId="1" quotePrefix="1" applyNumberFormat="1" applyFont="1" applyFill="1" applyBorder="1" applyAlignment="1">
      <alignment horizontal="center" vertical="center"/>
    </xf>
    <xf numFmtId="164" fontId="19" fillId="0" borderId="9" xfId="2" applyNumberFormat="1" applyFont="1" applyFill="1" applyBorder="1" applyAlignment="1">
      <alignment horizontal="center" vertical="center"/>
    </xf>
    <xf numFmtId="1" fontId="19" fillId="0" borderId="9" xfId="1" applyNumberFormat="1" applyFont="1" applyFill="1" applyBorder="1" applyAlignment="1">
      <alignment horizontal="center" vertical="center"/>
    </xf>
    <xf numFmtId="1" fontId="19" fillId="0" borderId="9" xfId="1" applyNumberFormat="1" applyFont="1" applyFill="1" applyBorder="1" applyAlignment="1">
      <alignment horizontal="center"/>
    </xf>
    <xf numFmtId="164" fontId="19" fillId="0" borderId="10" xfId="1" applyNumberFormat="1" applyFont="1" applyFill="1" applyBorder="1" applyAlignment="1">
      <alignment horizontal="center" vertical="center"/>
    </xf>
    <xf numFmtId="0" fontId="19" fillId="0" borderId="0" xfId="1" applyFont="1" applyFill="1"/>
    <xf numFmtId="0" fontId="17" fillId="0" borderId="0" xfId="1" applyFont="1" applyFill="1" applyBorder="1"/>
    <xf numFmtId="0" fontId="19" fillId="0" borderId="11" xfId="1" applyFont="1" applyFill="1" applyBorder="1" applyAlignment="1">
      <alignment horizontal="center" vertical="center"/>
    </xf>
    <xf numFmtId="0" fontId="19" fillId="0" borderId="11" xfId="1" applyFont="1" applyFill="1" applyBorder="1" applyAlignment="1">
      <alignment horizontal="center" vertical="top" wrapText="1"/>
    </xf>
    <xf numFmtId="14" fontId="19" fillId="0" borderId="11" xfId="1" applyNumberFormat="1" applyFont="1" applyFill="1" applyBorder="1" applyAlignment="1">
      <alignment horizontal="center" vertical="center"/>
    </xf>
    <xf numFmtId="164" fontId="19" fillId="0" borderId="11" xfId="1" applyNumberFormat="1" applyFont="1" applyFill="1" applyBorder="1" applyAlignment="1">
      <alignment horizontal="center" vertical="center"/>
    </xf>
    <xf numFmtId="164" fontId="19" fillId="0" borderId="11" xfId="2" applyNumberFormat="1" applyFont="1" applyFill="1" applyBorder="1" applyAlignment="1">
      <alignment horizontal="center" vertical="center"/>
    </xf>
    <xf numFmtId="1" fontId="19" fillId="0" borderId="11" xfId="1" applyNumberFormat="1" applyFont="1" applyFill="1" applyBorder="1" applyAlignment="1">
      <alignment horizontal="center" vertical="center"/>
    </xf>
    <xf numFmtId="1" fontId="19" fillId="0" borderId="11" xfId="1" applyNumberFormat="1" applyFont="1" applyFill="1" applyBorder="1" applyAlignment="1">
      <alignment horizontal="center"/>
    </xf>
    <xf numFmtId="0" fontId="18" fillId="0" borderId="0" xfId="1" applyFont="1" applyFill="1"/>
    <xf numFmtId="164" fontId="18" fillId="0" borderId="0" xfId="1" applyNumberFormat="1" applyFont="1" applyFill="1"/>
    <xf numFmtId="164" fontId="17" fillId="0" borderId="0" xfId="1" applyNumberFormat="1" applyFont="1" applyFill="1"/>
    <xf numFmtId="1" fontId="17" fillId="0" borderId="0" xfId="1" applyNumberFormat="1" applyFont="1" applyFill="1" applyAlignment="1">
      <alignment horizontal="center"/>
    </xf>
    <xf numFmtId="164" fontId="17" fillId="0" borderId="0" xfId="1" applyNumberFormat="1" applyFont="1" applyFill="1" applyAlignment="1">
      <alignment horizontal="center"/>
    </xf>
    <xf numFmtId="0" fontId="14" fillId="0" borderId="0" xfId="1" applyFont="1" applyFill="1" applyAlignment="1">
      <alignment horizontal="left" vertical="center"/>
    </xf>
    <xf numFmtId="0" fontId="20" fillId="0" borderId="0" xfId="1" applyFont="1" applyFill="1" applyAlignment="1">
      <alignment horizontal="center" vertical="center"/>
    </xf>
    <xf numFmtId="1" fontId="20" fillId="0" borderId="0" xfId="1" applyNumberFormat="1" applyFont="1" applyFill="1" applyAlignment="1">
      <alignment horizontal="center" vertical="center"/>
    </xf>
    <xf numFmtId="164" fontId="17" fillId="0" borderId="0" xfId="1" applyNumberFormat="1" applyFont="1" applyFill="1" applyAlignment="1">
      <alignment horizontal="center" vertical="center"/>
    </xf>
    <xf numFmtId="1" fontId="17" fillId="0" borderId="0" xfId="1" applyNumberFormat="1" applyFont="1" applyFill="1" applyAlignment="1">
      <alignment horizontal="center" vertical="center"/>
    </xf>
    <xf numFmtId="0" fontId="17" fillId="0" borderId="0" xfId="1" applyFont="1" applyFill="1" applyAlignment="1">
      <alignment horizontal="center" vertical="center"/>
    </xf>
    <xf numFmtId="166" fontId="17" fillId="0" borderId="0" xfId="1" applyNumberFormat="1" applyFont="1" applyFill="1" applyAlignment="1">
      <alignment horizontal="center" vertical="center"/>
    </xf>
    <xf numFmtId="0" fontId="17" fillId="0" borderId="0" xfId="1" applyFont="1" applyFill="1" applyAlignment="1">
      <alignment horizontal="left" vertical="center"/>
    </xf>
    <xf numFmtId="0" fontId="21" fillId="0" borderId="0" xfId="1" applyFont="1" applyFill="1" applyAlignment="1">
      <alignment horizontal="center" vertical="center"/>
    </xf>
    <xf numFmtId="1" fontId="21" fillId="0" borderId="0" xfId="1" applyNumberFormat="1" applyFont="1" applyFill="1" applyAlignment="1">
      <alignment horizontal="center" vertical="center"/>
    </xf>
    <xf numFmtId="0" fontId="17" fillId="0" borderId="0" xfId="1" applyFont="1" applyFill="1" applyAlignment="1">
      <alignment vertical="center"/>
    </xf>
    <xf numFmtId="164" fontId="17" fillId="0" borderId="0" xfId="1" applyNumberFormat="1" applyFont="1" applyFill="1" applyAlignment="1">
      <alignment horizontal="left" vertical="center"/>
    </xf>
    <xf numFmtId="1" fontId="18" fillId="0" borderId="0" xfId="1" applyNumberFormat="1" applyFont="1" applyFill="1"/>
    <xf numFmtId="1" fontId="17" fillId="0" borderId="0" xfId="1" applyNumberFormat="1" applyFont="1" applyFill="1"/>
    <xf numFmtId="0" fontId="22" fillId="0" borderId="0" xfId="1" applyFont="1"/>
    <xf numFmtId="0" fontId="23" fillId="0" borderId="0" xfId="1" applyFont="1" applyAlignment="1">
      <alignment vertical="top"/>
    </xf>
    <xf numFmtId="0" fontId="24" fillId="0" borderId="1" xfId="1" applyFont="1" applyBorder="1" applyAlignment="1">
      <alignment horizontal="center" vertical="center" wrapText="1"/>
    </xf>
    <xf numFmtId="167" fontId="24" fillId="0" borderId="1" xfId="1" applyNumberFormat="1" applyFont="1" applyBorder="1" applyAlignment="1">
      <alignment horizontal="center" vertical="center" wrapText="1"/>
    </xf>
    <xf numFmtId="0" fontId="11" fillId="0" borderId="0" xfId="1" applyFont="1" applyAlignment="1">
      <alignment vertical="center" wrapText="1"/>
    </xf>
    <xf numFmtId="0" fontId="8" fillId="0" borderId="13" xfId="1" applyFont="1" applyBorder="1" applyAlignment="1">
      <alignment horizontal="center"/>
    </xf>
    <xf numFmtId="0" fontId="8" fillId="0" borderId="0" xfId="1" applyFont="1" applyBorder="1" applyAlignment="1">
      <alignment horizontal="center"/>
    </xf>
    <xf numFmtId="167" fontId="8" fillId="0" borderId="0" xfId="1" applyNumberFormat="1" applyFont="1" applyFill="1" applyBorder="1" applyAlignment="1">
      <alignment horizontal="center"/>
    </xf>
    <xf numFmtId="0" fontId="8" fillId="0" borderId="0" xfId="1" applyFont="1" applyFill="1" applyBorder="1" applyAlignment="1">
      <alignment horizontal="center"/>
    </xf>
    <xf numFmtId="0" fontId="11" fillId="0" borderId="0" xfId="1" applyFont="1"/>
    <xf numFmtId="0" fontId="8" fillId="0" borderId="14" xfId="1" applyFont="1" applyBorder="1" applyAlignment="1">
      <alignment horizontal="center"/>
    </xf>
    <xf numFmtId="0" fontId="8" fillId="0" borderId="2" xfId="1" applyFont="1" applyBorder="1" applyAlignment="1">
      <alignment horizontal="center"/>
    </xf>
    <xf numFmtId="167" fontId="8" fillId="0" borderId="2" xfId="1" applyNumberFormat="1" applyFont="1" applyFill="1" applyBorder="1" applyAlignment="1">
      <alignment horizontal="center"/>
    </xf>
    <xf numFmtId="0" fontId="8" fillId="0" borderId="2" xfId="1" applyFont="1" applyFill="1" applyBorder="1" applyAlignment="1">
      <alignment horizontal="center"/>
    </xf>
    <xf numFmtId="167" fontId="8" fillId="0" borderId="0" xfId="1" applyNumberFormat="1" applyFont="1" applyBorder="1" applyAlignment="1">
      <alignment horizontal="center"/>
    </xf>
    <xf numFmtId="167" fontId="8" fillId="0" borderId="2" xfId="1" applyNumberFormat="1" applyFont="1" applyBorder="1" applyAlignment="1">
      <alignment horizontal="center"/>
    </xf>
    <xf numFmtId="167" fontId="8" fillId="0" borderId="0" xfId="1" quotePrefix="1" applyNumberFormat="1" applyFont="1" applyBorder="1" applyAlignment="1">
      <alignment horizontal="center"/>
    </xf>
    <xf numFmtId="167" fontId="8" fillId="0" borderId="2" xfId="1" quotePrefix="1" applyNumberFormat="1" applyFont="1" applyBorder="1" applyAlignment="1">
      <alignment horizontal="center"/>
    </xf>
    <xf numFmtId="0" fontId="8" fillId="0" borderId="15" xfId="1" applyFont="1" applyBorder="1" applyAlignment="1">
      <alignment horizontal="center"/>
    </xf>
    <xf numFmtId="0" fontId="8" fillId="0" borderId="5" xfId="1" applyFont="1" applyBorder="1" applyAlignment="1">
      <alignment horizontal="center"/>
    </xf>
    <xf numFmtId="167" fontId="8" fillId="0" borderId="5" xfId="1" quotePrefix="1" applyNumberFormat="1" applyFont="1" applyBorder="1" applyAlignment="1">
      <alignment horizontal="center"/>
    </xf>
    <xf numFmtId="167" fontId="8" fillId="0" borderId="5" xfId="1" applyNumberFormat="1" applyFont="1" applyBorder="1" applyAlignment="1">
      <alignment horizontal="center"/>
    </xf>
    <xf numFmtId="0" fontId="2" fillId="0" borderId="0" xfId="1" applyAlignment="1">
      <alignment horizontal="center"/>
    </xf>
    <xf numFmtId="167" fontId="2" fillId="0" borderId="0" xfId="1" applyNumberFormat="1" applyAlignment="1">
      <alignment horizontal="center"/>
    </xf>
    <xf numFmtId="0" fontId="23" fillId="0" borderId="0" xfId="1" applyFont="1"/>
    <xf numFmtId="0" fontId="25" fillId="0" borderId="0" xfId="1" applyFont="1"/>
    <xf numFmtId="0" fontId="9" fillId="0" borderId="16" xfId="1" applyFont="1" applyBorder="1" applyAlignment="1"/>
    <xf numFmtId="0" fontId="9" fillId="0" borderId="16" xfId="1" applyFont="1" applyBorder="1" applyAlignment="1">
      <alignment horizontal="center"/>
    </xf>
    <xf numFmtId="0" fontId="2" fillId="0" borderId="0" xfId="1" applyFont="1"/>
    <xf numFmtId="0" fontId="9" fillId="0" borderId="0" xfId="1" applyFont="1" applyAlignment="1">
      <alignment horizontal="center"/>
    </xf>
    <xf numFmtId="0" fontId="9" fillId="0" borderId="0" xfId="1" applyFont="1" applyAlignment="1">
      <alignment horizontal="center" wrapText="1"/>
    </xf>
    <xf numFmtId="0" fontId="9" fillId="0" borderId="0" xfId="1" quotePrefix="1" applyFont="1" applyAlignment="1">
      <alignment horizontal="center" wrapText="1"/>
    </xf>
    <xf numFmtId="0" fontId="9" fillId="0" borderId="17" xfId="1" applyFont="1" applyBorder="1" applyAlignment="1">
      <alignment horizontal="center" wrapText="1"/>
    </xf>
    <xf numFmtId="0" fontId="9" fillId="0" borderId="17" xfId="1" quotePrefix="1" applyFont="1" applyBorder="1" applyAlignment="1">
      <alignment horizontal="center" wrapText="1"/>
    </xf>
    <xf numFmtId="49" fontId="17" fillId="0" borderId="0" xfId="1" applyNumberFormat="1" applyFont="1" applyFill="1"/>
    <xf numFmtId="164" fontId="18" fillId="0" borderId="9" xfId="1" applyNumberFormat="1" applyFont="1" applyFill="1" applyBorder="1" applyAlignment="1">
      <alignment horizontal="center" vertical="center"/>
    </xf>
    <xf numFmtId="1" fontId="18" fillId="0" borderId="9" xfId="1" applyNumberFormat="1" applyFont="1" applyFill="1" applyBorder="1" applyAlignment="1">
      <alignment horizontal="center" vertical="center"/>
    </xf>
    <xf numFmtId="0" fontId="8" fillId="0" borderId="0" xfId="1" applyFont="1" applyFill="1"/>
    <xf numFmtId="0" fontId="8" fillId="0" borderId="0" xfId="1" applyFont="1"/>
    <xf numFmtId="0" fontId="43" fillId="0" borderId="0" xfId="3" applyFont="1"/>
    <xf numFmtId="0" fontId="43" fillId="0" borderId="0" xfId="3" applyFont="1" applyFill="1"/>
    <xf numFmtId="0" fontId="44" fillId="0" borderId="0" xfId="3" applyFont="1"/>
    <xf numFmtId="0" fontId="43" fillId="0" borderId="0" xfId="4" applyFont="1"/>
    <xf numFmtId="0" fontId="45" fillId="0" borderId="0" xfId="4" applyFont="1"/>
    <xf numFmtId="0" fontId="43" fillId="0" borderId="0" xfId="1" applyFont="1" applyAlignment="1">
      <alignment horizontal="left" vertical="top" wrapText="1"/>
    </xf>
    <xf numFmtId="0" fontId="44" fillId="0" borderId="0" xfId="4" applyFont="1"/>
    <xf numFmtId="0" fontId="43" fillId="0" borderId="0" xfId="4" quotePrefix="1" applyFont="1"/>
    <xf numFmtId="0" fontId="43" fillId="0" borderId="0" xfId="1" applyFont="1" applyFill="1" applyBorder="1" applyAlignment="1">
      <alignment horizontal="left" vertical="top" wrapText="1"/>
    </xf>
    <xf numFmtId="0" fontId="43" fillId="0" borderId="0" xfId="4" applyFont="1" applyBorder="1"/>
    <xf numFmtId="0" fontId="43" fillId="0" borderId="0" xfId="1" applyFont="1"/>
    <xf numFmtId="0" fontId="43" fillId="0" borderId="0" xfId="1" applyFont="1" applyFill="1"/>
    <xf numFmtId="0" fontId="43" fillId="0" borderId="0" xfId="4" applyFont="1" applyBorder="1" applyAlignment="1">
      <alignment horizontal="right"/>
    </xf>
    <xf numFmtId="0" fontId="43" fillId="0" borderId="0" xfId="4" applyFont="1" applyFill="1"/>
    <xf numFmtId="0" fontId="43" fillId="33" borderId="0" xfId="4" applyFont="1" applyFill="1" applyBorder="1" applyAlignment="1">
      <alignment horizontal="left"/>
    </xf>
    <xf numFmtId="0" fontId="43" fillId="0" borderId="0" xfId="4" applyFont="1" applyBorder="1" applyAlignment="1">
      <alignment horizontal="left"/>
    </xf>
    <xf numFmtId="0" fontId="43" fillId="0" borderId="0" xfId="4" applyFont="1" applyFill="1" applyBorder="1" applyAlignment="1">
      <alignment horizontal="left" vertical="center"/>
    </xf>
    <xf numFmtId="0" fontId="43" fillId="0" borderId="0" xfId="4" applyFont="1" applyFill="1" applyBorder="1"/>
    <xf numFmtId="0" fontId="43" fillId="0" borderId="0" xfId="4" applyFont="1" applyFill="1" applyBorder="1" applyAlignment="1">
      <alignment horizontal="left"/>
    </xf>
    <xf numFmtId="0" fontId="24" fillId="0" borderId="0" xfId="3" applyFont="1"/>
    <xf numFmtId="0" fontId="8" fillId="0" borderId="0" xfId="3" applyFont="1"/>
    <xf numFmtId="0" fontId="8" fillId="0" borderId="0" xfId="3" quotePrefix="1" applyFont="1"/>
    <xf numFmtId="0" fontId="8" fillId="0" borderId="0" xfId="4" applyFont="1" applyFill="1"/>
    <xf numFmtId="0" fontId="8" fillId="0" borderId="0" xfId="4" applyFont="1"/>
    <xf numFmtId="0" fontId="8" fillId="0" borderId="0" xfId="4" applyFont="1" applyFill="1" applyAlignment="1">
      <alignment wrapText="1"/>
    </xf>
    <xf numFmtId="0" fontId="48" fillId="0" borderId="0" xfId="4" applyFont="1" applyBorder="1" applyAlignment="1">
      <alignment horizontal="left"/>
    </xf>
    <xf numFmtId="0" fontId="48" fillId="0" borderId="0" xfId="4" applyFont="1"/>
    <xf numFmtId="0" fontId="4" fillId="0" borderId="0" xfId="1" applyFont="1" applyBorder="1" applyAlignment="1">
      <alignment horizontal="left" vertical="top" wrapText="1"/>
    </xf>
    <xf numFmtId="0" fontId="7" fillId="0" borderId="0" xfId="1" applyFont="1" applyBorder="1" applyAlignment="1">
      <alignment horizontal="left" vertical="top" wrapText="1"/>
    </xf>
    <xf numFmtId="0" fontId="11" fillId="0" borderId="0" xfId="1" applyFont="1" applyAlignment="1">
      <alignment horizontal="left" vertical="top" wrapText="1"/>
    </xf>
    <xf numFmtId="0" fontId="4" fillId="0" borderId="2" xfId="1" applyFont="1" applyBorder="1" applyAlignment="1">
      <alignment horizontal="left" vertical="top" wrapText="1"/>
    </xf>
    <xf numFmtId="0" fontId="14" fillId="0" borderId="2" xfId="1" applyFont="1" applyFill="1" applyBorder="1" applyAlignment="1">
      <alignment wrapText="1"/>
    </xf>
    <xf numFmtId="0" fontId="14" fillId="0" borderId="2" xfId="1" applyFont="1" applyFill="1" applyBorder="1" applyAlignment="1"/>
    <xf numFmtId="49" fontId="18" fillId="0" borderId="10" xfId="1" applyNumberFormat="1" applyFont="1" applyFill="1" applyBorder="1" applyAlignment="1">
      <alignment horizontal="center"/>
    </xf>
    <xf numFmtId="49" fontId="18" fillId="0" borderId="1" xfId="1" applyNumberFormat="1" applyFont="1" applyFill="1" applyBorder="1" applyAlignment="1">
      <alignment horizontal="center"/>
    </xf>
    <xf numFmtId="49" fontId="18" fillId="0" borderId="12" xfId="1" applyNumberFormat="1" applyFont="1" applyFill="1" applyBorder="1" applyAlignment="1">
      <alignment horizontal="center"/>
    </xf>
    <xf numFmtId="0" fontId="18" fillId="0" borderId="9" xfId="1" applyFont="1" applyFill="1" applyBorder="1" applyAlignment="1">
      <alignment horizontal="center" vertical="center" wrapText="1"/>
    </xf>
    <xf numFmtId="49" fontId="18" fillId="0" borderId="9" xfId="1" applyNumberFormat="1" applyFont="1" applyFill="1" applyBorder="1" applyAlignment="1">
      <alignment horizontal="center"/>
    </xf>
    <xf numFmtId="0" fontId="8" fillId="0" borderId="5" xfId="1" applyFont="1" applyBorder="1" applyAlignment="1">
      <alignment horizontal="center" vertical="center"/>
    </xf>
    <xf numFmtId="0" fontId="8" fillId="0" borderId="0" xfId="1" applyFont="1" applyBorder="1" applyAlignment="1">
      <alignment horizontal="center" vertical="center"/>
    </xf>
    <xf numFmtId="0" fontId="8" fillId="0" borderId="2" xfId="1" applyFont="1" applyBorder="1" applyAlignment="1">
      <alignment horizontal="center" vertical="center"/>
    </xf>
    <xf numFmtId="0" fontId="4" fillId="0" borderId="0" xfId="1" applyFont="1" applyAlignment="1">
      <alignment horizontal="left" wrapText="1"/>
    </xf>
    <xf numFmtId="0" fontId="6" fillId="0" borderId="0" xfId="1" applyFont="1" applyBorder="1" applyAlignment="1">
      <alignment horizontal="left" vertical="top" wrapText="1"/>
    </xf>
    <xf numFmtId="0" fontId="4" fillId="0" borderId="0" xfId="1" applyFont="1" applyAlignment="1">
      <alignment wrapText="1"/>
    </xf>
  </cellXfs>
  <cellStyles count="59">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1 3" xfId="18"/>
    <cellStyle name="60% - Accent2 2" xfId="19"/>
    <cellStyle name="60% - Accent2 3" xfId="20"/>
    <cellStyle name="60% - Accent3 2" xfId="21"/>
    <cellStyle name="60% - Accent4 2" xfId="22"/>
    <cellStyle name="60% - Accent4 3" xfId="23"/>
    <cellStyle name="60% - Accent5 2" xfId="24"/>
    <cellStyle name="60% - Accent6 2" xfId="25"/>
    <cellStyle name="Accent1 2" xfId="26"/>
    <cellStyle name="Accent2 2" xfId="27"/>
    <cellStyle name="Accent3 2" xfId="28"/>
    <cellStyle name="Accent4 2" xfId="29"/>
    <cellStyle name="Accent5 2" xfId="30"/>
    <cellStyle name="Accent5 3" xfId="31"/>
    <cellStyle name="Accent6 2" xfId="32"/>
    <cellStyle name="Bad 2" xfId="33"/>
    <cellStyle name="Calculation 2" xfId="34"/>
    <cellStyle name="Check Cell 2" xfId="35"/>
    <cellStyle name="Explanatory Text 2" xfId="36"/>
    <cellStyle name="Good 2" xfId="37"/>
    <cellStyle name="Heading 1 2" xfId="38"/>
    <cellStyle name="Heading 2 2" xfId="39"/>
    <cellStyle name="Heading 3 2" xfId="40"/>
    <cellStyle name="Heading 4 2" xfId="41"/>
    <cellStyle name="Input 2" xfId="42"/>
    <cellStyle name="Linked Cell 2" xfId="43"/>
    <cellStyle name="Neutral 2" xfId="44"/>
    <cellStyle name="Neutral 3" xfId="45"/>
    <cellStyle name="Normal" xfId="0" builtinId="0"/>
    <cellStyle name="Normal 2" xfId="1"/>
    <cellStyle name="Normal 2 2" xfId="46"/>
    <cellStyle name="Normal 2 2 2" xfId="47"/>
    <cellStyle name="Normal 2 3 2" xfId="3"/>
    <cellStyle name="Normal 3" xfId="2"/>
    <cellStyle name="Normal 3 2" xfId="48"/>
    <cellStyle name="Normal 4" xfId="49"/>
    <cellStyle name="Normal 5" xfId="50"/>
    <cellStyle name="Normal 6" xfId="51"/>
    <cellStyle name="Normal 7" xfId="52"/>
    <cellStyle name="Normal 8" xfId="4"/>
    <cellStyle name="Note 2" xfId="53"/>
    <cellStyle name="Note 2 2" xfId="54"/>
    <cellStyle name="Note 3" xfId="55"/>
    <cellStyle name="Output 2" xfId="56"/>
    <cellStyle name="Total 2" xfId="57"/>
    <cellStyle name="Warning Text 2"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4EPRJDF.ERD/SkyDrive/Farrar/Projects/Anniston,%20AL/Databases/Appendices/WQ%20Data/Lumbriculus%20variegatus%20WQ%20appendix%20data-Draft%20(12-12-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variegatus WQ "/>
      <sheetName val="L. variegatus WQ Summary"/>
      <sheetName val="Database Criteria"/>
    </sheetNames>
    <sheetDataSet>
      <sheetData sheetId="0">
        <row r="4">
          <cell r="A4" t="str">
            <v>Sediment ID</v>
          </cell>
          <cell r="B4" t="str">
            <v>Cycle</v>
          </cell>
          <cell r="C4" t="str">
            <v>Replicate</v>
          </cell>
          <cell r="D4" t="str">
            <v>Test Day</v>
          </cell>
          <cell r="E4" t="str">
            <v>Date of Measurment</v>
          </cell>
          <cell r="F4" t="str">
            <v>Temperature (°C)</v>
          </cell>
          <cell r="G4" t="str">
            <v>Dissolved Oxygen (mg/L)</v>
          </cell>
          <cell r="H4" t="str">
            <v>pH</v>
          </cell>
          <cell r="I4" t="str">
            <v>Alkalinity (mg/L CaCO3)</v>
          </cell>
          <cell r="J4" t="str">
            <v>Hardness (mg/L CaCO3)</v>
          </cell>
          <cell r="K4" t="str">
            <v>Conductivity (µS)</v>
          </cell>
          <cell r="L4" t="str">
            <v>Ammonia (mg/L)-DL Corrected</v>
          </cell>
        </row>
        <row r="5">
          <cell r="A5">
            <v>1</v>
          </cell>
          <cell r="B5" t="str">
            <v>1a</v>
          </cell>
          <cell r="C5">
            <v>1</v>
          </cell>
          <cell r="D5">
            <v>0</v>
          </cell>
          <cell r="E5">
            <v>40485</v>
          </cell>
          <cell r="F5">
            <v>21.7</v>
          </cell>
          <cell r="G5">
            <v>7</v>
          </cell>
          <cell r="H5">
            <v>7.62</v>
          </cell>
          <cell r="I5">
            <v>80</v>
          </cell>
          <cell r="J5">
            <v>80</v>
          </cell>
          <cell r="K5">
            <v>194</v>
          </cell>
          <cell r="L5">
            <v>1</v>
          </cell>
        </row>
        <row r="6">
          <cell r="A6">
            <v>1</v>
          </cell>
          <cell r="B6" t="str">
            <v>1a</v>
          </cell>
          <cell r="C6">
            <v>2</v>
          </cell>
          <cell r="D6">
            <v>0</v>
          </cell>
          <cell r="E6">
            <v>40485</v>
          </cell>
          <cell r="F6">
            <v>21.9</v>
          </cell>
          <cell r="G6">
            <v>7.4</v>
          </cell>
          <cell r="H6">
            <v>7.5</v>
          </cell>
        </row>
        <row r="7">
          <cell r="A7">
            <v>1</v>
          </cell>
          <cell r="B7" t="str">
            <v>1a</v>
          </cell>
          <cell r="C7">
            <v>3</v>
          </cell>
          <cell r="D7">
            <v>0</v>
          </cell>
          <cell r="E7">
            <v>40485</v>
          </cell>
          <cell r="F7">
            <v>21.8</v>
          </cell>
          <cell r="G7">
            <v>7.5</v>
          </cell>
          <cell r="H7">
            <v>7.71</v>
          </cell>
        </row>
        <row r="8">
          <cell r="A8">
            <v>1</v>
          </cell>
          <cell r="B8" t="str">
            <v>1a</v>
          </cell>
          <cell r="C8">
            <v>4</v>
          </cell>
          <cell r="D8">
            <v>0</v>
          </cell>
          <cell r="E8">
            <v>40485</v>
          </cell>
          <cell r="F8">
            <v>21.8</v>
          </cell>
          <cell r="G8">
            <v>7.2</v>
          </cell>
          <cell r="H8">
            <v>7.69</v>
          </cell>
        </row>
        <row r="9">
          <cell r="A9">
            <v>1</v>
          </cell>
          <cell r="B9" t="str">
            <v>1a</v>
          </cell>
          <cell r="C9">
            <v>5</v>
          </cell>
          <cell r="D9">
            <v>0</v>
          </cell>
          <cell r="E9">
            <v>40485</v>
          </cell>
          <cell r="F9">
            <v>22</v>
          </cell>
          <cell r="G9">
            <v>7</v>
          </cell>
          <cell r="H9">
            <v>7.97</v>
          </cell>
        </row>
        <row r="10">
          <cell r="A10">
            <v>1</v>
          </cell>
          <cell r="B10" t="str">
            <v>1a</v>
          </cell>
          <cell r="C10">
            <v>6</v>
          </cell>
          <cell r="D10">
            <v>0</v>
          </cell>
          <cell r="E10">
            <v>40485</v>
          </cell>
          <cell r="F10">
            <v>21.9</v>
          </cell>
          <cell r="G10">
            <v>6.7</v>
          </cell>
          <cell r="H10">
            <v>8.1300000000000008</v>
          </cell>
        </row>
        <row r="11">
          <cell r="A11">
            <v>9</v>
          </cell>
          <cell r="B11" t="str">
            <v>1a</v>
          </cell>
          <cell r="C11">
            <v>1</v>
          </cell>
          <cell r="D11">
            <v>0</v>
          </cell>
          <cell r="E11">
            <v>40485</v>
          </cell>
          <cell r="F11">
            <v>21.8</v>
          </cell>
          <cell r="G11">
            <v>7.4</v>
          </cell>
          <cell r="H11">
            <v>7.67</v>
          </cell>
          <cell r="I11">
            <v>80</v>
          </cell>
          <cell r="J11">
            <v>80</v>
          </cell>
          <cell r="K11">
            <v>211</v>
          </cell>
          <cell r="L11">
            <v>1</v>
          </cell>
        </row>
        <row r="12">
          <cell r="A12">
            <v>9</v>
          </cell>
          <cell r="B12" t="str">
            <v>1a</v>
          </cell>
          <cell r="C12">
            <v>2</v>
          </cell>
          <cell r="D12">
            <v>0</v>
          </cell>
          <cell r="E12">
            <v>40485</v>
          </cell>
          <cell r="F12">
            <v>21.8</v>
          </cell>
          <cell r="G12">
            <v>7.3</v>
          </cell>
          <cell r="H12">
            <v>7.81</v>
          </cell>
        </row>
        <row r="13">
          <cell r="A13">
            <v>9</v>
          </cell>
          <cell r="B13" t="str">
            <v>1a</v>
          </cell>
          <cell r="C13">
            <v>3</v>
          </cell>
          <cell r="D13">
            <v>0</v>
          </cell>
          <cell r="E13">
            <v>40485</v>
          </cell>
          <cell r="F13">
            <v>21.8</v>
          </cell>
          <cell r="G13">
            <v>7.2</v>
          </cell>
          <cell r="H13">
            <v>7.64</v>
          </cell>
        </row>
        <row r="14">
          <cell r="A14">
            <v>9</v>
          </cell>
          <cell r="B14" t="str">
            <v>1a</v>
          </cell>
          <cell r="C14">
            <v>4</v>
          </cell>
          <cell r="D14">
            <v>0</v>
          </cell>
          <cell r="E14">
            <v>40485</v>
          </cell>
          <cell r="F14">
            <v>21.9</v>
          </cell>
          <cell r="G14">
            <v>7.1</v>
          </cell>
          <cell r="H14">
            <v>7.87</v>
          </cell>
        </row>
        <row r="15">
          <cell r="A15">
            <v>9</v>
          </cell>
          <cell r="B15" t="str">
            <v>1a</v>
          </cell>
          <cell r="C15">
            <v>5</v>
          </cell>
          <cell r="D15">
            <v>0</v>
          </cell>
          <cell r="E15">
            <v>40485</v>
          </cell>
          <cell r="F15">
            <v>21.9</v>
          </cell>
          <cell r="G15">
            <v>7</v>
          </cell>
          <cell r="H15">
            <v>7.82</v>
          </cell>
        </row>
        <row r="16">
          <cell r="A16">
            <v>9</v>
          </cell>
          <cell r="B16" t="str">
            <v>1a</v>
          </cell>
          <cell r="C16">
            <v>6</v>
          </cell>
          <cell r="D16">
            <v>0</v>
          </cell>
          <cell r="E16">
            <v>40485</v>
          </cell>
          <cell r="F16">
            <v>21.8</v>
          </cell>
          <cell r="G16">
            <v>7.3</v>
          </cell>
          <cell r="H16">
            <v>8.4499999999999993</v>
          </cell>
        </row>
        <row r="17">
          <cell r="A17">
            <v>13</v>
          </cell>
          <cell r="B17" t="str">
            <v>1a</v>
          </cell>
          <cell r="C17">
            <v>1</v>
          </cell>
          <cell r="D17">
            <v>0</v>
          </cell>
          <cell r="E17">
            <v>40485</v>
          </cell>
          <cell r="F17">
            <v>21.8</v>
          </cell>
          <cell r="G17">
            <v>8.1</v>
          </cell>
          <cell r="H17">
            <v>8.3000000000000007</v>
          </cell>
          <cell r="I17">
            <v>100</v>
          </cell>
          <cell r="J17">
            <v>60</v>
          </cell>
          <cell r="K17">
            <v>199</v>
          </cell>
          <cell r="L17">
            <v>1</v>
          </cell>
        </row>
        <row r="18">
          <cell r="A18">
            <v>13</v>
          </cell>
          <cell r="B18" t="str">
            <v>1a</v>
          </cell>
          <cell r="C18">
            <v>2</v>
          </cell>
          <cell r="D18">
            <v>0</v>
          </cell>
          <cell r="E18">
            <v>40485</v>
          </cell>
          <cell r="F18">
            <v>21.9</v>
          </cell>
          <cell r="G18">
            <v>8.1999999999999993</v>
          </cell>
          <cell r="H18">
            <v>8.31</v>
          </cell>
        </row>
        <row r="19">
          <cell r="A19">
            <v>13</v>
          </cell>
          <cell r="B19" t="str">
            <v>1a</v>
          </cell>
          <cell r="C19">
            <v>3</v>
          </cell>
          <cell r="D19">
            <v>0</v>
          </cell>
          <cell r="E19">
            <v>40485</v>
          </cell>
          <cell r="F19">
            <v>21.9</v>
          </cell>
          <cell r="G19">
            <v>7.8</v>
          </cell>
          <cell r="H19">
            <v>8.31</v>
          </cell>
        </row>
        <row r="20">
          <cell r="A20">
            <v>13</v>
          </cell>
          <cell r="B20" t="str">
            <v>1a</v>
          </cell>
          <cell r="C20">
            <v>4</v>
          </cell>
          <cell r="D20">
            <v>0</v>
          </cell>
          <cell r="E20">
            <v>40485</v>
          </cell>
          <cell r="F20">
            <v>22</v>
          </cell>
          <cell r="G20">
            <v>7.9</v>
          </cell>
          <cell r="H20">
            <v>8.32</v>
          </cell>
        </row>
        <row r="21">
          <cell r="A21">
            <v>13</v>
          </cell>
          <cell r="B21" t="str">
            <v>1a</v>
          </cell>
          <cell r="C21">
            <v>5</v>
          </cell>
          <cell r="D21">
            <v>0</v>
          </cell>
          <cell r="E21">
            <v>40485</v>
          </cell>
          <cell r="F21">
            <v>21.9</v>
          </cell>
          <cell r="G21">
            <v>7.7</v>
          </cell>
          <cell r="H21">
            <v>8.32</v>
          </cell>
        </row>
        <row r="22">
          <cell r="A22">
            <v>13</v>
          </cell>
          <cell r="B22" t="str">
            <v>1a</v>
          </cell>
          <cell r="C22">
            <v>6</v>
          </cell>
          <cell r="D22">
            <v>0</v>
          </cell>
          <cell r="E22">
            <v>40485</v>
          </cell>
          <cell r="F22">
            <v>22</v>
          </cell>
          <cell r="G22">
            <v>7.8</v>
          </cell>
          <cell r="H22">
            <v>8.31</v>
          </cell>
        </row>
        <row r="23">
          <cell r="A23">
            <v>20</v>
          </cell>
          <cell r="B23" t="str">
            <v>1a</v>
          </cell>
          <cell r="C23">
            <v>1</v>
          </cell>
          <cell r="D23">
            <v>0</v>
          </cell>
          <cell r="E23">
            <v>40485</v>
          </cell>
          <cell r="F23">
            <v>21.7</v>
          </cell>
          <cell r="G23">
            <v>8</v>
          </cell>
          <cell r="H23">
            <v>7.59</v>
          </cell>
          <cell r="I23">
            <v>100</v>
          </cell>
          <cell r="J23">
            <v>100</v>
          </cell>
          <cell r="K23">
            <v>198</v>
          </cell>
          <cell r="L23">
            <v>0.5</v>
          </cell>
        </row>
        <row r="24">
          <cell r="A24">
            <v>20</v>
          </cell>
          <cell r="B24" t="str">
            <v>1a</v>
          </cell>
          <cell r="C24">
            <v>2</v>
          </cell>
          <cell r="D24">
            <v>0</v>
          </cell>
          <cell r="E24">
            <v>40485</v>
          </cell>
          <cell r="F24">
            <v>21.8</v>
          </cell>
          <cell r="G24">
            <v>7.3</v>
          </cell>
          <cell r="H24">
            <v>7.96</v>
          </cell>
        </row>
        <row r="25">
          <cell r="A25">
            <v>20</v>
          </cell>
          <cell r="B25" t="str">
            <v>1a</v>
          </cell>
          <cell r="C25">
            <v>3</v>
          </cell>
          <cell r="D25">
            <v>0</v>
          </cell>
          <cell r="E25">
            <v>40485</v>
          </cell>
          <cell r="F25">
            <v>21.8</v>
          </cell>
          <cell r="G25">
            <v>7.5</v>
          </cell>
          <cell r="H25">
            <v>7.75</v>
          </cell>
        </row>
        <row r="26">
          <cell r="A26">
            <v>20</v>
          </cell>
          <cell r="B26" t="str">
            <v>1a</v>
          </cell>
          <cell r="C26">
            <v>4</v>
          </cell>
          <cell r="D26">
            <v>0</v>
          </cell>
          <cell r="E26">
            <v>40485</v>
          </cell>
          <cell r="F26">
            <v>21.8</v>
          </cell>
          <cell r="G26">
            <v>6.8</v>
          </cell>
          <cell r="H26">
            <v>8.2100000000000009</v>
          </cell>
        </row>
        <row r="27">
          <cell r="A27">
            <v>20</v>
          </cell>
          <cell r="B27" t="str">
            <v>1a</v>
          </cell>
          <cell r="C27">
            <v>5</v>
          </cell>
          <cell r="D27">
            <v>0</v>
          </cell>
          <cell r="E27">
            <v>40485</v>
          </cell>
          <cell r="F27">
            <v>21.8</v>
          </cell>
          <cell r="G27">
            <v>7.3</v>
          </cell>
          <cell r="H27">
            <v>8.35</v>
          </cell>
        </row>
        <row r="28">
          <cell r="A28">
            <v>20</v>
          </cell>
          <cell r="B28" t="str">
            <v>1a</v>
          </cell>
          <cell r="C28">
            <v>6</v>
          </cell>
          <cell r="D28">
            <v>0</v>
          </cell>
          <cell r="E28">
            <v>40485</v>
          </cell>
          <cell r="F28">
            <v>21.9</v>
          </cell>
          <cell r="G28">
            <v>7.4</v>
          </cell>
          <cell r="H28">
            <v>8.35</v>
          </cell>
        </row>
        <row r="29">
          <cell r="A29">
            <v>1</v>
          </cell>
          <cell r="B29" t="str">
            <v>1a</v>
          </cell>
          <cell r="C29">
            <v>2</v>
          </cell>
          <cell r="D29" t="str">
            <v>PI-1; PII-0</v>
          </cell>
          <cell r="E29">
            <v>40486</v>
          </cell>
          <cell r="F29">
            <v>22.9</v>
          </cell>
        </row>
        <row r="30">
          <cell r="A30">
            <v>9</v>
          </cell>
          <cell r="B30" t="str">
            <v>1a</v>
          </cell>
          <cell r="C30">
            <v>3</v>
          </cell>
          <cell r="D30" t="str">
            <v>PI-1; PII-0</v>
          </cell>
          <cell r="E30">
            <v>40486</v>
          </cell>
          <cell r="F30">
            <v>22.8</v>
          </cell>
        </row>
        <row r="31">
          <cell r="A31">
            <v>13</v>
          </cell>
          <cell r="B31" t="str">
            <v>1a</v>
          </cell>
          <cell r="C31">
            <v>1</v>
          </cell>
          <cell r="D31" t="str">
            <v>PI-1; PII-0</v>
          </cell>
          <cell r="E31">
            <v>40486</v>
          </cell>
          <cell r="F31">
            <v>22.8</v>
          </cell>
        </row>
        <row r="32">
          <cell r="A32">
            <v>20</v>
          </cell>
          <cell r="B32" t="str">
            <v>1a</v>
          </cell>
          <cell r="C32">
            <v>2</v>
          </cell>
          <cell r="D32" t="str">
            <v>PI-1; PII-0</v>
          </cell>
          <cell r="E32">
            <v>40486</v>
          </cell>
          <cell r="F32">
            <v>22.7</v>
          </cell>
        </row>
        <row r="33">
          <cell r="A33">
            <v>25</v>
          </cell>
          <cell r="B33" t="str">
            <v>1a</v>
          </cell>
          <cell r="C33">
            <v>1</v>
          </cell>
          <cell r="D33">
            <v>0</v>
          </cell>
          <cell r="E33">
            <v>40486</v>
          </cell>
          <cell r="F33">
            <v>20.5</v>
          </cell>
          <cell r="G33">
            <v>8.5</v>
          </cell>
          <cell r="H33">
            <v>8.31</v>
          </cell>
          <cell r="I33">
            <v>96</v>
          </cell>
          <cell r="J33">
            <v>100</v>
          </cell>
          <cell r="K33">
            <v>211</v>
          </cell>
          <cell r="L33">
            <v>2</v>
          </cell>
        </row>
        <row r="34">
          <cell r="A34">
            <v>25</v>
          </cell>
          <cell r="B34" t="str">
            <v>1a</v>
          </cell>
          <cell r="C34">
            <v>2</v>
          </cell>
          <cell r="D34">
            <v>0</v>
          </cell>
          <cell r="E34">
            <v>40486</v>
          </cell>
          <cell r="F34">
            <v>20.3</v>
          </cell>
          <cell r="G34">
            <v>8.6</v>
          </cell>
          <cell r="H34">
            <v>8.35</v>
          </cell>
        </row>
        <row r="35">
          <cell r="A35">
            <v>25</v>
          </cell>
          <cell r="B35" t="str">
            <v>1a</v>
          </cell>
          <cell r="C35">
            <v>3</v>
          </cell>
          <cell r="D35">
            <v>0</v>
          </cell>
          <cell r="E35">
            <v>40486</v>
          </cell>
          <cell r="F35">
            <v>20.399999999999999</v>
          </cell>
          <cell r="G35">
            <v>8.5</v>
          </cell>
          <cell r="H35">
            <v>8.32</v>
          </cell>
        </row>
        <row r="36">
          <cell r="A36">
            <v>25</v>
          </cell>
          <cell r="B36" t="str">
            <v>1a</v>
          </cell>
          <cell r="C36">
            <v>4</v>
          </cell>
          <cell r="D36">
            <v>0</v>
          </cell>
          <cell r="E36">
            <v>40486</v>
          </cell>
          <cell r="F36">
            <v>20.399999999999999</v>
          </cell>
          <cell r="G36">
            <v>8.6</v>
          </cell>
          <cell r="H36">
            <v>8.32</v>
          </cell>
        </row>
        <row r="37">
          <cell r="A37">
            <v>25</v>
          </cell>
          <cell r="B37" t="str">
            <v>1a</v>
          </cell>
          <cell r="C37">
            <v>5</v>
          </cell>
          <cell r="D37">
            <v>0</v>
          </cell>
          <cell r="E37">
            <v>40486</v>
          </cell>
          <cell r="F37">
            <v>20.399999999999999</v>
          </cell>
          <cell r="G37">
            <v>8.6</v>
          </cell>
          <cell r="H37">
            <v>8.2799999999999994</v>
          </cell>
        </row>
        <row r="38">
          <cell r="A38">
            <v>25</v>
          </cell>
          <cell r="B38" t="str">
            <v>1a</v>
          </cell>
          <cell r="C38">
            <v>6</v>
          </cell>
          <cell r="D38">
            <v>0</v>
          </cell>
          <cell r="E38">
            <v>40486</v>
          </cell>
          <cell r="F38">
            <v>20.5</v>
          </cell>
          <cell r="G38">
            <v>8.6</v>
          </cell>
          <cell r="H38">
            <v>8.51</v>
          </cell>
        </row>
        <row r="39">
          <cell r="A39">
            <v>27</v>
          </cell>
          <cell r="B39" t="str">
            <v>1a</v>
          </cell>
          <cell r="C39">
            <v>1</v>
          </cell>
          <cell r="D39">
            <v>0</v>
          </cell>
          <cell r="E39">
            <v>40486</v>
          </cell>
          <cell r="F39">
            <v>20.399999999999999</v>
          </cell>
          <cell r="G39">
            <v>8.6</v>
          </cell>
          <cell r="H39">
            <v>8.31</v>
          </cell>
          <cell r="I39">
            <v>80</v>
          </cell>
          <cell r="J39">
            <v>80</v>
          </cell>
          <cell r="K39">
            <v>180</v>
          </cell>
          <cell r="L39">
            <v>1</v>
          </cell>
        </row>
        <row r="40">
          <cell r="A40">
            <v>27</v>
          </cell>
          <cell r="B40" t="str">
            <v>1a</v>
          </cell>
          <cell r="C40">
            <v>2</v>
          </cell>
          <cell r="D40">
            <v>0</v>
          </cell>
          <cell r="E40">
            <v>40486</v>
          </cell>
          <cell r="F40">
            <v>20.3</v>
          </cell>
          <cell r="G40">
            <v>8.6</v>
          </cell>
          <cell r="H40">
            <v>8.24</v>
          </cell>
        </row>
        <row r="41">
          <cell r="A41">
            <v>27</v>
          </cell>
          <cell r="B41" t="str">
            <v>1a</v>
          </cell>
          <cell r="C41">
            <v>3</v>
          </cell>
          <cell r="D41">
            <v>0</v>
          </cell>
          <cell r="E41">
            <v>40486</v>
          </cell>
          <cell r="F41">
            <v>20.3</v>
          </cell>
          <cell r="G41">
            <v>8.6</v>
          </cell>
          <cell r="H41">
            <v>8.2799999999999994</v>
          </cell>
        </row>
        <row r="42">
          <cell r="A42">
            <v>27</v>
          </cell>
          <cell r="B42" t="str">
            <v>1a</v>
          </cell>
          <cell r="C42">
            <v>4</v>
          </cell>
          <cell r="D42">
            <v>0</v>
          </cell>
          <cell r="E42">
            <v>40486</v>
          </cell>
          <cell r="F42">
            <v>20.100000000000001</v>
          </cell>
          <cell r="G42">
            <v>8.5</v>
          </cell>
          <cell r="H42">
            <v>8.26</v>
          </cell>
        </row>
        <row r="43">
          <cell r="A43">
            <v>27</v>
          </cell>
          <cell r="B43" t="str">
            <v>1a</v>
          </cell>
          <cell r="C43">
            <v>5</v>
          </cell>
          <cell r="D43">
            <v>0</v>
          </cell>
          <cell r="E43">
            <v>40486</v>
          </cell>
          <cell r="F43">
            <v>20.2</v>
          </cell>
          <cell r="G43">
            <v>8.5</v>
          </cell>
          <cell r="H43">
            <v>7.94</v>
          </cell>
        </row>
        <row r="44">
          <cell r="A44">
            <v>27</v>
          </cell>
          <cell r="B44" t="str">
            <v>1a</v>
          </cell>
          <cell r="C44">
            <v>6</v>
          </cell>
          <cell r="D44">
            <v>0</v>
          </cell>
          <cell r="E44">
            <v>40486</v>
          </cell>
          <cell r="F44">
            <v>20.3</v>
          </cell>
          <cell r="G44">
            <v>8.6</v>
          </cell>
          <cell r="H44">
            <v>8.0500000000000007</v>
          </cell>
        </row>
        <row r="45">
          <cell r="A45">
            <v>28</v>
          </cell>
          <cell r="B45" t="str">
            <v>1a</v>
          </cell>
          <cell r="C45">
            <v>1</v>
          </cell>
          <cell r="D45">
            <v>0</v>
          </cell>
          <cell r="E45">
            <v>40486</v>
          </cell>
          <cell r="F45">
            <v>20.399999999999999</v>
          </cell>
          <cell r="G45">
            <v>8.5</v>
          </cell>
          <cell r="H45">
            <v>8.39</v>
          </cell>
          <cell r="I45">
            <v>100</v>
          </cell>
          <cell r="J45">
            <v>80</v>
          </cell>
          <cell r="K45">
            <v>200</v>
          </cell>
          <cell r="L45">
            <v>0.5</v>
          </cell>
        </row>
        <row r="46">
          <cell r="A46">
            <v>28</v>
          </cell>
          <cell r="B46" t="str">
            <v>1a</v>
          </cell>
          <cell r="C46">
            <v>2</v>
          </cell>
          <cell r="D46">
            <v>0</v>
          </cell>
          <cell r="E46">
            <v>40486</v>
          </cell>
          <cell r="F46">
            <v>20.5</v>
          </cell>
          <cell r="G46">
            <v>8.6</v>
          </cell>
          <cell r="H46">
            <v>8.35</v>
          </cell>
        </row>
        <row r="47">
          <cell r="A47">
            <v>28</v>
          </cell>
          <cell r="B47" t="str">
            <v>1a</v>
          </cell>
          <cell r="C47">
            <v>3</v>
          </cell>
          <cell r="D47">
            <v>0</v>
          </cell>
          <cell r="E47">
            <v>40486</v>
          </cell>
          <cell r="F47">
            <v>20.399999999999999</v>
          </cell>
          <cell r="G47">
            <v>8.5</v>
          </cell>
          <cell r="H47">
            <v>8.39</v>
          </cell>
        </row>
        <row r="48">
          <cell r="A48">
            <v>28</v>
          </cell>
          <cell r="B48" t="str">
            <v>1a</v>
          </cell>
          <cell r="C48">
            <v>4</v>
          </cell>
          <cell r="D48">
            <v>0</v>
          </cell>
          <cell r="E48">
            <v>40486</v>
          </cell>
          <cell r="F48">
            <v>20.3</v>
          </cell>
          <cell r="G48">
            <v>8.6</v>
          </cell>
          <cell r="H48">
            <v>8.44</v>
          </cell>
        </row>
        <row r="49">
          <cell r="A49">
            <v>28</v>
          </cell>
          <cell r="B49" t="str">
            <v>1a</v>
          </cell>
          <cell r="C49">
            <v>5</v>
          </cell>
          <cell r="D49">
            <v>0</v>
          </cell>
          <cell r="E49">
            <v>40486</v>
          </cell>
          <cell r="F49">
            <v>20.5</v>
          </cell>
          <cell r="G49">
            <v>8.5</v>
          </cell>
          <cell r="H49">
            <v>8.4499999999999993</v>
          </cell>
        </row>
        <row r="50">
          <cell r="A50">
            <v>28</v>
          </cell>
          <cell r="B50" t="str">
            <v>1a</v>
          </cell>
          <cell r="C50">
            <v>6</v>
          </cell>
          <cell r="D50">
            <v>0</v>
          </cell>
          <cell r="E50">
            <v>40486</v>
          </cell>
          <cell r="F50">
            <v>20.5</v>
          </cell>
          <cell r="G50">
            <v>8.5</v>
          </cell>
          <cell r="H50">
            <v>8.3800000000000008</v>
          </cell>
        </row>
        <row r="51">
          <cell r="A51" t="str">
            <v>33a</v>
          </cell>
          <cell r="B51" t="str">
            <v>1a</v>
          </cell>
          <cell r="C51">
            <v>1</v>
          </cell>
          <cell r="D51">
            <v>0</v>
          </cell>
          <cell r="E51">
            <v>40486</v>
          </cell>
          <cell r="F51">
            <v>20.3</v>
          </cell>
          <cell r="G51">
            <v>8.6999999999999993</v>
          </cell>
          <cell r="H51">
            <v>8.5</v>
          </cell>
          <cell r="I51">
            <v>100</v>
          </cell>
          <cell r="J51">
            <v>80</v>
          </cell>
          <cell r="K51">
            <v>201</v>
          </cell>
          <cell r="L51">
            <v>0.5</v>
          </cell>
        </row>
        <row r="52">
          <cell r="A52" t="str">
            <v>33a</v>
          </cell>
          <cell r="B52" t="str">
            <v>1a</v>
          </cell>
          <cell r="C52">
            <v>2</v>
          </cell>
          <cell r="D52">
            <v>0</v>
          </cell>
          <cell r="E52">
            <v>40486</v>
          </cell>
          <cell r="F52">
            <v>20.399999999999999</v>
          </cell>
          <cell r="G52">
            <v>8.6</v>
          </cell>
          <cell r="H52">
            <v>8.48</v>
          </cell>
        </row>
        <row r="53">
          <cell r="A53" t="str">
            <v>33a</v>
          </cell>
          <cell r="B53" t="str">
            <v>1a</v>
          </cell>
          <cell r="C53">
            <v>3</v>
          </cell>
          <cell r="D53">
            <v>0</v>
          </cell>
          <cell r="E53">
            <v>40486</v>
          </cell>
          <cell r="F53">
            <v>20.3</v>
          </cell>
          <cell r="G53">
            <v>8.6</v>
          </cell>
          <cell r="H53">
            <v>8.48</v>
          </cell>
        </row>
        <row r="54">
          <cell r="A54" t="str">
            <v>33a</v>
          </cell>
          <cell r="B54" t="str">
            <v>1a</v>
          </cell>
          <cell r="C54">
            <v>4</v>
          </cell>
          <cell r="D54">
            <v>0</v>
          </cell>
          <cell r="E54">
            <v>40486</v>
          </cell>
          <cell r="F54">
            <v>20.399999999999999</v>
          </cell>
          <cell r="G54">
            <v>8.6999999999999993</v>
          </cell>
          <cell r="H54">
            <v>8.4700000000000006</v>
          </cell>
        </row>
        <row r="55">
          <cell r="A55" t="str">
            <v>33a</v>
          </cell>
          <cell r="B55" t="str">
            <v>1a</v>
          </cell>
          <cell r="C55">
            <v>5</v>
          </cell>
          <cell r="D55">
            <v>0</v>
          </cell>
          <cell r="E55">
            <v>40486</v>
          </cell>
          <cell r="F55">
            <v>20.3</v>
          </cell>
          <cell r="G55">
            <v>8.6</v>
          </cell>
          <cell r="H55">
            <v>8.5</v>
          </cell>
        </row>
        <row r="56">
          <cell r="A56" t="str">
            <v>33a</v>
          </cell>
          <cell r="B56" t="str">
            <v>1a</v>
          </cell>
          <cell r="C56">
            <v>6</v>
          </cell>
          <cell r="D56">
            <v>0</v>
          </cell>
          <cell r="E56">
            <v>40486</v>
          </cell>
          <cell r="F56">
            <v>20.3</v>
          </cell>
          <cell r="G56">
            <v>8.5</v>
          </cell>
          <cell r="H56">
            <v>8.4700000000000006</v>
          </cell>
        </row>
        <row r="57">
          <cell r="A57">
            <v>1</v>
          </cell>
          <cell r="B57" t="str">
            <v>1a</v>
          </cell>
          <cell r="C57">
            <v>5</v>
          </cell>
          <cell r="D57" t="str">
            <v>PI-2; PII-1</v>
          </cell>
          <cell r="E57">
            <v>40487</v>
          </cell>
          <cell r="F57">
            <v>21.9</v>
          </cell>
        </row>
        <row r="58">
          <cell r="A58">
            <v>9</v>
          </cell>
          <cell r="B58" t="str">
            <v>1a</v>
          </cell>
          <cell r="C58">
            <v>1</v>
          </cell>
          <cell r="D58" t="str">
            <v>PI-2; PII-1</v>
          </cell>
          <cell r="E58">
            <v>40487</v>
          </cell>
          <cell r="F58">
            <v>22.3</v>
          </cell>
        </row>
        <row r="59">
          <cell r="A59">
            <v>13</v>
          </cell>
          <cell r="B59" t="str">
            <v>1a</v>
          </cell>
          <cell r="C59">
            <v>6</v>
          </cell>
          <cell r="D59" t="str">
            <v>PI-2; PII-1</v>
          </cell>
          <cell r="E59">
            <v>40487</v>
          </cell>
          <cell r="F59">
            <v>21.8</v>
          </cell>
        </row>
        <row r="60">
          <cell r="A60">
            <v>20</v>
          </cell>
          <cell r="B60" t="str">
            <v>1a</v>
          </cell>
          <cell r="C60">
            <v>4</v>
          </cell>
          <cell r="D60" t="str">
            <v>PI-2; PII-1</v>
          </cell>
          <cell r="E60">
            <v>40487</v>
          </cell>
          <cell r="F60">
            <v>21.7</v>
          </cell>
        </row>
        <row r="61">
          <cell r="A61">
            <v>25</v>
          </cell>
          <cell r="B61" t="str">
            <v>1a</v>
          </cell>
          <cell r="C61">
            <v>1</v>
          </cell>
          <cell r="D61" t="str">
            <v>PI-2; PII-1</v>
          </cell>
          <cell r="E61">
            <v>40487</v>
          </cell>
          <cell r="F61">
            <v>22</v>
          </cell>
        </row>
        <row r="62">
          <cell r="A62">
            <v>27</v>
          </cell>
          <cell r="B62" t="str">
            <v>1a</v>
          </cell>
          <cell r="C62">
            <v>6</v>
          </cell>
          <cell r="D62" t="str">
            <v>PI-2; PII-1</v>
          </cell>
          <cell r="E62">
            <v>40487</v>
          </cell>
          <cell r="F62">
            <v>22.3</v>
          </cell>
        </row>
        <row r="63">
          <cell r="A63">
            <v>28</v>
          </cell>
          <cell r="B63" t="str">
            <v>1a</v>
          </cell>
          <cell r="C63">
            <v>2</v>
          </cell>
          <cell r="D63" t="str">
            <v>PI-2; PII-1</v>
          </cell>
          <cell r="E63">
            <v>40487</v>
          </cell>
          <cell r="F63">
            <v>21.8</v>
          </cell>
        </row>
        <row r="64">
          <cell r="A64" t="str">
            <v>33a</v>
          </cell>
          <cell r="B64" t="str">
            <v>1a</v>
          </cell>
          <cell r="C64">
            <v>3</v>
          </cell>
          <cell r="D64" t="str">
            <v>PI-2; PII-1</v>
          </cell>
          <cell r="E64">
            <v>40487</v>
          </cell>
          <cell r="F64">
            <v>22.3</v>
          </cell>
        </row>
        <row r="65">
          <cell r="A65">
            <v>1</v>
          </cell>
          <cell r="B65" t="str">
            <v>1a</v>
          </cell>
          <cell r="C65">
            <v>1</v>
          </cell>
          <cell r="D65" t="str">
            <v>PI-3; PI-2</v>
          </cell>
          <cell r="E65">
            <v>40488</v>
          </cell>
          <cell r="F65">
            <v>21.7</v>
          </cell>
        </row>
        <row r="66">
          <cell r="A66">
            <v>9</v>
          </cell>
          <cell r="B66" t="str">
            <v>1a</v>
          </cell>
          <cell r="C66">
            <v>6</v>
          </cell>
          <cell r="D66" t="str">
            <v>PI-3; PI-2</v>
          </cell>
          <cell r="E66">
            <v>40488</v>
          </cell>
          <cell r="F66">
            <v>22.2</v>
          </cell>
        </row>
        <row r="67">
          <cell r="A67">
            <v>13</v>
          </cell>
          <cell r="B67" t="str">
            <v>1a</v>
          </cell>
          <cell r="C67">
            <v>1</v>
          </cell>
          <cell r="D67" t="str">
            <v>PI-3; PI-2</v>
          </cell>
          <cell r="E67">
            <v>40488</v>
          </cell>
          <cell r="F67">
            <v>21.6</v>
          </cell>
        </row>
        <row r="68">
          <cell r="A68">
            <v>20</v>
          </cell>
          <cell r="B68" t="str">
            <v>1a</v>
          </cell>
          <cell r="C68">
            <v>1</v>
          </cell>
          <cell r="D68" t="str">
            <v>PI-3; PI-2</v>
          </cell>
          <cell r="E68">
            <v>40488</v>
          </cell>
          <cell r="F68">
            <v>21.8</v>
          </cell>
        </row>
        <row r="69">
          <cell r="A69">
            <v>25</v>
          </cell>
          <cell r="B69" t="str">
            <v>1a</v>
          </cell>
          <cell r="C69">
            <v>2</v>
          </cell>
          <cell r="D69" t="str">
            <v>PI-3; PI-2</v>
          </cell>
          <cell r="E69">
            <v>40488</v>
          </cell>
          <cell r="F69">
            <v>21.1</v>
          </cell>
        </row>
        <row r="70">
          <cell r="A70">
            <v>27</v>
          </cell>
          <cell r="B70" t="str">
            <v>1a</v>
          </cell>
          <cell r="C70">
            <v>3</v>
          </cell>
          <cell r="D70" t="str">
            <v>PI-3; PI-2</v>
          </cell>
          <cell r="E70">
            <v>40488</v>
          </cell>
          <cell r="F70">
            <v>21.3</v>
          </cell>
        </row>
        <row r="71">
          <cell r="A71">
            <v>28</v>
          </cell>
          <cell r="B71" t="str">
            <v>1a</v>
          </cell>
          <cell r="C71">
            <v>3</v>
          </cell>
          <cell r="D71" t="str">
            <v>PI-3; PI-2</v>
          </cell>
          <cell r="E71">
            <v>40488</v>
          </cell>
          <cell r="F71">
            <v>21.7</v>
          </cell>
        </row>
        <row r="72">
          <cell r="A72" t="str">
            <v>33a</v>
          </cell>
          <cell r="B72" t="str">
            <v>1a</v>
          </cell>
          <cell r="C72">
            <v>5</v>
          </cell>
          <cell r="D72" t="str">
            <v>PI-3; PI-2</v>
          </cell>
          <cell r="E72">
            <v>40488</v>
          </cell>
          <cell r="F72">
            <v>21.7</v>
          </cell>
        </row>
        <row r="73">
          <cell r="A73">
            <v>1</v>
          </cell>
          <cell r="B73" t="str">
            <v>1a</v>
          </cell>
          <cell r="C73">
            <v>5</v>
          </cell>
          <cell r="D73" t="str">
            <v>PI-4; PII-3</v>
          </cell>
          <cell r="E73">
            <v>40489</v>
          </cell>
          <cell r="F73">
            <v>22.4</v>
          </cell>
        </row>
        <row r="74">
          <cell r="A74">
            <v>9</v>
          </cell>
          <cell r="B74" t="str">
            <v>1a</v>
          </cell>
          <cell r="C74">
            <v>6</v>
          </cell>
          <cell r="D74" t="str">
            <v>PI-4; PII-3</v>
          </cell>
          <cell r="E74">
            <v>40489</v>
          </cell>
          <cell r="F74">
            <v>22.5</v>
          </cell>
        </row>
        <row r="75">
          <cell r="A75">
            <v>13</v>
          </cell>
          <cell r="B75" t="str">
            <v>1a</v>
          </cell>
          <cell r="C75">
            <v>2</v>
          </cell>
          <cell r="D75" t="str">
            <v>PI-4; PII-3</v>
          </cell>
          <cell r="E75">
            <v>40489</v>
          </cell>
          <cell r="F75">
            <v>22.3</v>
          </cell>
        </row>
        <row r="76">
          <cell r="A76">
            <v>20</v>
          </cell>
          <cell r="B76" t="str">
            <v>1a</v>
          </cell>
          <cell r="C76">
            <v>1</v>
          </cell>
          <cell r="D76" t="str">
            <v>PI-4; PII-3</v>
          </cell>
          <cell r="E76">
            <v>40489</v>
          </cell>
          <cell r="F76">
            <v>22.6</v>
          </cell>
        </row>
        <row r="77">
          <cell r="A77">
            <v>25</v>
          </cell>
          <cell r="B77" t="str">
            <v>1a</v>
          </cell>
          <cell r="C77">
            <v>6</v>
          </cell>
          <cell r="D77" t="str">
            <v>PI-4; PII-3</v>
          </cell>
          <cell r="E77">
            <v>40489</v>
          </cell>
          <cell r="F77">
            <v>22.5</v>
          </cell>
        </row>
        <row r="78">
          <cell r="A78">
            <v>27</v>
          </cell>
          <cell r="B78" t="str">
            <v>1a</v>
          </cell>
          <cell r="C78">
            <v>5</v>
          </cell>
          <cell r="D78" t="str">
            <v>PI-4; PII-3</v>
          </cell>
          <cell r="E78">
            <v>40489</v>
          </cell>
          <cell r="F78">
            <v>22.5</v>
          </cell>
        </row>
        <row r="79">
          <cell r="A79">
            <v>28</v>
          </cell>
          <cell r="B79" t="str">
            <v>1a</v>
          </cell>
          <cell r="C79">
            <v>3</v>
          </cell>
          <cell r="D79" t="str">
            <v>PI-4; PII-3</v>
          </cell>
          <cell r="E79">
            <v>40489</v>
          </cell>
          <cell r="F79">
            <v>22.5</v>
          </cell>
        </row>
        <row r="80">
          <cell r="A80" t="str">
            <v>33a</v>
          </cell>
          <cell r="B80" t="str">
            <v>1a</v>
          </cell>
          <cell r="C80">
            <v>6</v>
          </cell>
          <cell r="D80" t="str">
            <v>PI-4; PII-3</v>
          </cell>
          <cell r="E80">
            <v>40489</v>
          </cell>
          <cell r="F80">
            <v>22.4</v>
          </cell>
        </row>
        <row r="81">
          <cell r="A81">
            <v>1</v>
          </cell>
          <cell r="B81" t="str">
            <v>1a</v>
          </cell>
          <cell r="C81">
            <v>1</v>
          </cell>
          <cell r="D81" t="str">
            <v>PI-5; PII-4</v>
          </cell>
          <cell r="E81">
            <v>40490</v>
          </cell>
          <cell r="G81">
            <v>7.6</v>
          </cell>
        </row>
        <row r="82">
          <cell r="A82">
            <v>1</v>
          </cell>
          <cell r="B82" t="str">
            <v>1a</v>
          </cell>
          <cell r="C82">
            <v>6</v>
          </cell>
          <cell r="D82" t="str">
            <v>PI-5; PII-4</v>
          </cell>
          <cell r="E82">
            <v>40490</v>
          </cell>
          <cell r="F82">
            <v>22.3</v>
          </cell>
        </row>
        <row r="83">
          <cell r="A83">
            <v>9</v>
          </cell>
          <cell r="B83" t="str">
            <v>1a</v>
          </cell>
          <cell r="C83">
            <v>1</v>
          </cell>
          <cell r="D83" t="str">
            <v>PI-5; PII-4</v>
          </cell>
          <cell r="E83">
            <v>40490</v>
          </cell>
          <cell r="G83">
            <v>7.8</v>
          </cell>
        </row>
        <row r="84">
          <cell r="A84">
            <v>9</v>
          </cell>
          <cell r="B84" t="str">
            <v>1a</v>
          </cell>
          <cell r="C84">
            <v>1</v>
          </cell>
          <cell r="D84" t="str">
            <v>PI-5; PII-4</v>
          </cell>
          <cell r="E84">
            <v>40490</v>
          </cell>
          <cell r="F84">
            <v>22.3</v>
          </cell>
        </row>
        <row r="85">
          <cell r="A85">
            <v>10</v>
          </cell>
          <cell r="B85" t="str">
            <v>1a</v>
          </cell>
          <cell r="C85">
            <v>1</v>
          </cell>
          <cell r="D85" t="str">
            <v>PI-5; PII-4</v>
          </cell>
          <cell r="E85">
            <v>40490</v>
          </cell>
          <cell r="G85">
            <v>7.6</v>
          </cell>
        </row>
        <row r="86">
          <cell r="A86">
            <v>13</v>
          </cell>
          <cell r="B86" t="str">
            <v>1a</v>
          </cell>
          <cell r="C86">
            <v>1</v>
          </cell>
          <cell r="D86" t="str">
            <v>PI-5; PII-4</v>
          </cell>
          <cell r="E86">
            <v>40490</v>
          </cell>
          <cell r="G86">
            <v>7.6</v>
          </cell>
        </row>
        <row r="87">
          <cell r="A87">
            <v>13</v>
          </cell>
          <cell r="B87" t="str">
            <v>1a</v>
          </cell>
          <cell r="C87">
            <v>1</v>
          </cell>
          <cell r="D87" t="str">
            <v>PI-5; PII-4</v>
          </cell>
          <cell r="E87">
            <v>40490</v>
          </cell>
          <cell r="F87">
            <v>22.3</v>
          </cell>
        </row>
        <row r="88">
          <cell r="A88">
            <v>20</v>
          </cell>
          <cell r="B88" t="str">
            <v>1a</v>
          </cell>
          <cell r="C88">
            <v>1</v>
          </cell>
          <cell r="D88" t="str">
            <v>PI-5; PII-4</v>
          </cell>
          <cell r="E88">
            <v>40490</v>
          </cell>
          <cell r="G88">
            <v>7.6</v>
          </cell>
        </row>
        <row r="89">
          <cell r="A89">
            <v>20</v>
          </cell>
          <cell r="B89" t="str">
            <v>1a</v>
          </cell>
          <cell r="C89">
            <v>5</v>
          </cell>
          <cell r="D89" t="str">
            <v>PI-5; PII-4</v>
          </cell>
          <cell r="E89">
            <v>40490</v>
          </cell>
          <cell r="F89">
            <v>22.3</v>
          </cell>
        </row>
        <row r="90">
          <cell r="A90">
            <v>25</v>
          </cell>
          <cell r="B90" t="str">
            <v>1a</v>
          </cell>
          <cell r="C90">
            <v>1</v>
          </cell>
          <cell r="D90" t="str">
            <v>PI-5; PII-4</v>
          </cell>
          <cell r="E90">
            <v>40490</v>
          </cell>
          <cell r="G90">
            <v>7.6</v>
          </cell>
        </row>
        <row r="91">
          <cell r="A91">
            <v>25</v>
          </cell>
          <cell r="B91" t="str">
            <v>1a</v>
          </cell>
          <cell r="C91">
            <v>9</v>
          </cell>
          <cell r="D91" t="str">
            <v>PI-5; PII-4</v>
          </cell>
          <cell r="E91">
            <v>40490</v>
          </cell>
          <cell r="F91">
            <v>22.2</v>
          </cell>
        </row>
        <row r="92">
          <cell r="A92">
            <v>27</v>
          </cell>
          <cell r="B92" t="str">
            <v>1a</v>
          </cell>
          <cell r="C92">
            <v>1</v>
          </cell>
          <cell r="D92" t="str">
            <v>PI-5; PII-4</v>
          </cell>
          <cell r="E92">
            <v>40490</v>
          </cell>
          <cell r="G92">
            <v>7.7</v>
          </cell>
        </row>
        <row r="93">
          <cell r="A93">
            <v>27</v>
          </cell>
          <cell r="B93" t="str">
            <v>1a</v>
          </cell>
          <cell r="C93">
            <v>5</v>
          </cell>
          <cell r="D93" t="str">
            <v>PI-5; PII-4</v>
          </cell>
          <cell r="E93">
            <v>40490</v>
          </cell>
          <cell r="F93">
            <v>22.2</v>
          </cell>
        </row>
        <row r="94">
          <cell r="A94">
            <v>28</v>
          </cell>
          <cell r="B94" t="str">
            <v>1a</v>
          </cell>
          <cell r="C94">
            <v>1</v>
          </cell>
          <cell r="D94" t="str">
            <v>PI-5; PII-4</v>
          </cell>
          <cell r="E94">
            <v>40490</v>
          </cell>
          <cell r="G94">
            <v>7.9</v>
          </cell>
        </row>
        <row r="95">
          <cell r="A95">
            <v>28</v>
          </cell>
          <cell r="B95" t="str">
            <v>1a</v>
          </cell>
          <cell r="C95">
            <v>5</v>
          </cell>
          <cell r="D95" t="str">
            <v>PI-5; PII-4</v>
          </cell>
          <cell r="E95">
            <v>40490</v>
          </cell>
          <cell r="F95">
            <v>22.2</v>
          </cell>
        </row>
        <row r="96">
          <cell r="A96" t="str">
            <v>33a</v>
          </cell>
          <cell r="B96" t="str">
            <v>1a</v>
          </cell>
          <cell r="C96">
            <v>1</v>
          </cell>
          <cell r="D96" t="str">
            <v>PI-5; PII-4</v>
          </cell>
          <cell r="E96">
            <v>40490</v>
          </cell>
          <cell r="G96">
            <v>7.8</v>
          </cell>
        </row>
        <row r="97">
          <cell r="A97" t="str">
            <v>33a</v>
          </cell>
          <cell r="B97" t="str">
            <v>1a</v>
          </cell>
          <cell r="C97">
            <v>9</v>
          </cell>
          <cell r="D97" t="str">
            <v>PI-5; PII-4</v>
          </cell>
          <cell r="E97">
            <v>40490</v>
          </cell>
          <cell r="F97">
            <v>22.3</v>
          </cell>
        </row>
        <row r="98">
          <cell r="A98">
            <v>1</v>
          </cell>
          <cell r="B98" t="str">
            <v>1a</v>
          </cell>
          <cell r="C98">
            <v>6</v>
          </cell>
          <cell r="D98" t="str">
            <v>PI-6; PII-5</v>
          </cell>
          <cell r="E98">
            <v>40491</v>
          </cell>
          <cell r="F98">
            <v>22.3</v>
          </cell>
        </row>
        <row r="99">
          <cell r="A99">
            <v>9</v>
          </cell>
          <cell r="B99" t="str">
            <v>1a</v>
          </cell>
          <cell r="C99">
            <v>4</v>
          </cell>
          <cell r="D99" t="str">
            <v>PI-6; PII-5</v>
          </cell>
          <cell r="E99">
            <v>40491</v>
          </cell>
          <cell r="F99">
            <v>22.3</v>
          </cell>
        </row>
        <row r="100">
          <cell r="A100">
            <v>13</v>
          </cell>
          <cell r="B100" t="str">
            <v>1a</v>
          </cell>
          <cell r="C100">
            <v>1</v>
          </cell>
          <cell r="D100" t="str">
            <v>PI-6; PII-5</v>
          </cell>
          <cell r="E100">
            <v>40491</v>
          </cell>
          <cell r="F100">
            <v>22.2</v>
          </cell>
        </row>
        <row r="101">
          <cell r="A101">
            <v>20</v>
          </cell>
          <cell r="B101" t="str">
            <v>1a</v>
          </cell>
          <cell r="C101">
            <v>1</v>
          </cell>
          <cell r="D101" t="str">
            <v>PI-6; PII-5</v>
          </cell>
          <cell r="E101">
            <v>40491</v>
          </cell>
          <cell r="F101">
            <v>22.4</v>
          </cell>
        </row>
        <row r="102">
          <cell r="A102">
            <v>25</v>
          </cell>
          <cell r="B102" t="str">
            <v>1a</v>
          </cell>
          <cell r="C102">
            <v>2</v>
          </cell>
          <cell r="D102" t="str">
            <v>PI-6; PII-5</v>
          </cell>
          <cell r="E102">
            <v>40491</v>
          </cell>
          <cell r="F102">
            <v>22.3</v>
          </cell>
        </row>
        <row r="103">
          <cell r="A103">
            <v>27</v>
          </cell>
          <cell r="B103" t="str">
            <v>1a</v>
          </cell>
          <cell r="C103">
            <v>6</v>
          </cell>
          <cell r="D103" t="str">
            <v>PI-6; PII-5</v>
          </cell>
          <cell r="E103">
            <v>40491</v>
          </cell>
          <cell r="F103">
            <v>22.3</v>
          </cell>
        </row>
        <row r="104">
          <cell r="A104">
            <v>28</v>
          </cell>
          <cell r="B104" t="str">
            <v>1a</v>
          </cell>
          <cell r="C104">
            <v>4</v>
          </cell>
          <cell r="D104" t="str">
            <v>PI-6; PII-5</v>
          </cell>
          <cell r="E104">
            <v>40491</v>
          </cell>
          <cell r="F104">
            <v>22.5</v>
          </cell>
        </row>
        <row r="105">
          <cell r="A105" t="str">
            <v>33a</v>
          </cell>
          <cell r="B105" t="str">
            <v>1a</v>
          </cell>
          <cell r="C105">
            <v>1</v>
          </cell>
          <cell r="D105" t="str">
            <v>PI-6; PII-5</v>
          </cell>
          <cell r="E105">
            <v>40491</v>
          </cell>
          <cell r="F105">
            <v>22.3</v>
          </cell>
        </row>
        <row r="106">
          <cell r="A106">
            <v>1</v>
          </cell>
          <cell r="B106" t="str">
            <v>1a</v>
          </cell>
          <cell r="C106">
            <v>2</v>
          </cell>
          <cell r="D106" t="str">
            <v>PI-7; PII-6</v>
          </cell>
          <cell r="E106">
            <v>40492</v>
          </cell>
          <cell r="G106">
            <v>7.22</v>
          </cell>
          <cell r="K106">
            <v>230</v>
          </cell>
        </row>
        <row r="107">
          <cell r="A107">
            <v>1</v>
          </cell>
          <cell r="B107" t="str">
            <v>1a</v>
          </cell>
          <cell r="C107">
            <v>6</v>
          </cell>
          <cell r="D107" t="str">
            <v>PI-7; PII-6</v>
          </cell>
          <cell r="E107">
            <v>40492</v>
          </cell>
          <cell r="F107">
            <v>22.7</v>
          </cell>
        </row>
        <row r="108">
          <cell r="A108">
            <v>9</v>
          </cell>
          <cell r="B108" t="str">
            <v>1a</v>
          </cell>
          <cell r="C108">
            <v>2</v>
          </cell>
          <cell r="D108" t="str">
            <v>PI-7; PII-6</v>
          </cell>
          <cell r="E108">
            <v>40492</v>
          </cell>
          <cell r="G108">
            <v>7.26</v>
          </cell>
          <cell r="K108">
            <v>237</v>
          </cell>
        </row>
        <row r="109">
          <cell r="A109">
            <v>9</v>
          </cell>
          <cell r="B109" t="str">
            <v>1a</v>
          </cell>
          <cell r="C109">
            <v>2</v>
          </cell>
          <cell r="D109" t="str">
            <v>PI-7; PII-6</v>
          </cell>
          <cell r="E109">
            <v>40492</v>
          </cell>
          <cell r="F109">
            <v>21.9</v>
          </cell>
        </row>
        <row r="110">
          <cell r="A110">
            <v>10</v>
          </cell>
          <cell r="B110" t="str">
            <v>1a</v>
          </cell>
          <cell r="C110">
            <v>2</v>
          </cell>
          <cell r="D110" t="str">
            <v>PI-7; PII-6</v>
          </cell>
          <cell r="E110">
            <v>40492</v>
          </cell>
          <cell r="G110">
            <v>7.17</v>
          </cell>
          <cell r="K110">
            <v>240</v>
          </cell>
        </row>
        <row r="111">
          <cell r="A111">
            <v>13</v>
          </cell>
          <cell r="B111" t="str">
            <v>1a</v>
          </cell>
          <cell r="C111">
            <v>2</v>
          </cell>
          <cell r="D111" t="str">
            <v>PI-7; PII-6</v>
          </cell>
          <cell r="E111">
            <v>40492</v>
          </cell>
          <cell r="G111">
            <v>7.26</v>
          </cell>
          <cell r="K111">
            <v>242</v>
          </cell>
        </row>
        <row r="112">
          <cell r="A112">
            <v>13</v>
          </cell>
          <cell r="B112" t="str">
            <v>1a</v>
          </cell>
          <cell r="C112">
            <v>3</v>
          </cell>
          <cell r="D112" t="str">
            <v>PI-7; PII-6</v>
          </cell>
          <cell r="E112">
            <v>40492</v>
          </cell>
          <cell r="F112">
            <v>22</v>
          </cell>
        </row>
        <row r="113">
          <cell r="A113">
            <v>20</v>
          </cell>
          <cell r="B113" t="str">
            <v>1a</v>
          </cell>
          <cell r="C113">
            <v>2</v>
          </cell>
          <cell r="D113" t="str">
            <v>PI-7; PII-6</v>
          </cell>
          <cell r="E113">
            <v>40492</v>
          </cell>
          <cell r="G113">
            <v>7.2</v>
          </cell>
          <cell r="K113">
            <v>231</v>
          </cell>
        </row>
        <row r="114">
          <cell r="A114">
            <v>20</v>
          </cell>
          <cell r="B114" t="str">
            <v>1a</v>
          </cell>
          <cell r="C114">
            <v>4</v>
          </cell>
          <cell r="D114" t="str">
            <v>PI-7; PII-6</v>
          </cell>
          <cell r="E114">
            <v>40492</v>
          </cell>
          <cell r="F114">
            <v>21.8</v>
          </cell>
        </row>
        <row r="115">
          <cell r="A115">
            <v>25</v>
          </cell>
          <cell r="B115" t="str">
            <v>1a</v>
          </cell>
          <cell r="C115">
            <v>2</v>
          </cell>
          <cell r="D115" t="str">
            <v>PI-7; PII-6</v>
          </cell>
          <cell r="E115">
            <v>40492</v>
          </cell>
          <cell r="G115">
            <v>7.31</v>
          </cell>
          <cell r="K115">
            <v>251</v>
          </cell>
        </row>
        <row r="116">
          <cell r="A116">
            <v>25</v>
          </cell>
          <cell r="B116" t="str">
            <v>1a</v>
          </cell>
          <cell r="C116">
            <v>1</v>
          </cell>
          <cell r="D116" t="str">
            <v>PI-7; PII-6</v>
          </cell>
          <cell r="E116">
            <v>40492</v>
          </cell>
          <cell r="F116">
            <v>22</v>
          </cell>
        </row>
        <row r="117">
          <cell r="A117">
            <v>27</v>
          </cell>
          <cell r="B117" t="str">
            <v>1a</v>
          </cell>
          <cell r="C117">
            <v>2</v>
          </cell>
          <cell r="D117" t="str">
            <v>PI-7; PII-6</v>
          </cell>
          <cell r="E117">
            <v>40492</v>
          </cell>
          <cell r="G117">
            <v>7.4</v>
          </cell>
          <cell r="K117">
            <v>246</v>
          </cell>
        </row>
        <row r="118">
          <cell r="A118">
            <v>27</v>
          </cell>
          <cell r="B118" t="str">
            <v>1a</v>
          </cell>
          <cell r="C118">
            <v>5</v>
          </cell>
          <cell r="D118" t="str">
            <v>PI-7; PII-6</v>
          </cell>
          <cell r="E118">
            <v>40492</v>
          </cell>
          <cell r="F118">
            <v>22.1</v>
          </cell>
        </row>
        <row r="119">
          <cell r="A119">
            <v>28</v>
          </cell>
          <cell r="B119" t="str">
            <v>1a</v>
          </cell>
          <cell r="C119">
            <v>2</v>
          </cell>
          <cell r="D119" t="str">
            <v>PI-7; PII-6</v>
          </cell>
          <cell r="E119">
            <v>40492</v>
          </cell>
          <cell r="G119">
            <v>7.19</v>
          </cell>
          <cell r="K119">
            <v>240</v>
          </cell>
        </row>
        <row r="120">
          <cell r="A120">
            <v>28</v>
          </cell>
          <cell r="B120" t="str">
            <v>1a</v>
          </cell>
          <cell r="C120">
            <v>6</v>
          </cell>
          <cell r="D120" t="str">
            <v>PI-7; PII-6</v>
          </cell>
          <cell r="E120">
            <v>40492</v>
          </cell>
          <cell r="F120">
            <v>21.7</v>
          </cell>
        </row>
        <row r="121">
          <cell r="A121" t="str">
            <v>33a</v>
          </cell>
          <cell r="B121" t="str">
            <v>1a</v>
          </cell>
          <cell r="C121">
            <v>2</v>
          </cell>
          <cell r="D121" t="str">
            <v>PI-7; PII-6</v>
          </cell>
          <cell r="E121">
            <v>40492</v>
          </cell>
          <cell r="G121">
            <v>7.23</v>
          </cell>
          <cell r="K121">
            <v>239</v>
          </cell>
        </row>
        <row r="122">
          <cell r="A122" t="str">
            <v>33a</v>
          </cell>
          <cell r="B122" t="str">
            <v>1a</v>
          </cell>
          <cell r="C122">
            <v>3</v>
          </cell>
          <cell r="D122" t="str">
            <v>PI-7; PII-6</v>
          </cell>
          <cell r="E122">
            <v>40492</v>
          </cell>
          <cell r="F122">
            <v>21.8</v>
          </cell>
        </row>
        <row r="123">
          <cell r="A123">
            <v>1</v>
          </cell>
          <cell r="B123" t="str">
            <v>1a</v>
          </cell>
          <cell r="C123">
            <v>4</v>
          </cell>
          <cell r="D123" t="str">
            <v>PI-8; PII-7</v>
          </cell>
          <cell r="E123">
            <v>40493</v>
          </cell>
          <cell r="F123">
            <v>22.1</v>
          </cell>
        </row>
        <row r="124">
          <cell r="A124">
            <v>9</v>
          </cell>
          <cell r="B124" t="str">
            <v>1a</v>
          </cell>
          <cell r="C124">
            <v>2</v>
          </cell>
          <cell r="D124" t="str">
            <v>PI-8; PII-7</v>
          </cell>
          <cell r="E124">
            <v>40493</v>
          </cell>
          <cell r="F124">
            <v>22.2</v>
          </cell>
        </row>
        <row r="125">
          <cell r="A125">
            <v>13</v>
          </cell>
          <cell r="B125" t="str">
            <v>1a</v>
          </cell>
          <cell r="C125">
            <v>1</v>
          </cell>
          <cell r="D125" t="str">
            <v>PI-8; PII-7</v>
          </cell>
          <cell r="E125">
            <v>40493</v>
          </cell>
          <cell r="F125">
            <v>22.1</v>
          </cell>
        </row>
        <row r="126">
          <cell r="A126">
            <v>20</v>
          </cell>
          <cell r="B126" t="str">
            <v>1a</v>
          </cell>
          <cell r="C126">
            <v>3</v>
          </cell>
          <cell r="D126" t="str">
            <v>PI-8; PII-7</v>
          </cell>
          <cell r="E126">
            <v>40493</v>
          </cell>
          <cell r="F126">
            <v>22.4</v>
          </cell>
        </row>
        <row r="127">
          <cell r="A127">
            <v>25</v>
          </cell>
          <cell r="B127" t="str">
            <v>1a</v>
          </cell>
          <cell r="C127">
            <v>2</v>
          </cell>
          <cell r="D127" t="str">
            <v>PI-8; PII-7</v>
          </cell>
          <cell r="E127">
            <v>40493</v>
          </cell>
          <cell r="F127">
            <v>22</v>
          </cell>
        </row>
        <row r="128">
          <cell r="A128">
            <v>27</v>
          </cell>
          <cell r="B128" t="str">
            <v>1a</v>
          </cell>
          <cell r="C128">
            <v>1</v>
          </cell>
          <cell r="D128" t="str">
            <v>PI-8; PII-7</v>
          </cell>
          <cell r="E128">
            <v>40493</v>
          </cell>
          <cell r="F128">
            <v>22.1</v>
          </cell>
        </row>
        <row r="129">
          <cell r="A129">
            <v>28</v>
          </cell>
          <cell r="B129" t="str">
            <v>1a</v>
          </cell>
          <cell r="C129">
            <v>3</v>
          </cell>
          <cell r="D129" t="str">
            <v>PI-8; PII-7</v>
          </cell>
          <cell r="E129">
            <v>40493</v>
          </cell>
          <cell r="F129">
            <v>22.3</v>
          </cell>
        </row>
        <row r="130">
          <cell r="A130" t="str">
            <v>33a</v>
          </cell>
          <cell r="B130" t="str">
            <v>1a</v>
          </cell>
          <cell r="C130">
            <v>2</v>
          </cell>
          <cell r="D130" t="str">
            <v>PI-8; PII-7</v>
          </cell>
          <cell r="E130">
            <v>40493</v>
          </cell>
          <cell r="F130">
            <v>22</v>
          </cell>
        </row>
        <row r="131">
          <cell r="A131">
            <v>1</v>
          </cell>
          <cell r="B131" t="str">
            <v>1a</v>
          </cell>
          <cell r="C131">
            <v>3</v>
          </cell>
          <cell r="D131" t="str">
            <v>PI-9; PII-8</v>
          </cell>
          <cell r="E131">
            <v>40494</v>
          </cell>
          <cell r="G131">
            <v>7.6</v>
          </cell>
          <cell r="K131">
            <v>234</v>
          </cell>
        </row>
        <row r="132">
          <cell r="A132">
            <v>1</v>
          </cell>
          <cell r="B132" t="str">
            <v>1a</v>
          </cell>
          <cell r="C132">
            <v>3</v>
          </cell>
          <cell r="D132" t="str">
            <v>PI-9; PII-8</v>
          </cell>
          <cell r="E132">
            <v>40494</v>
          </cell>
          <cell r="F132">
            <v>22.5</v>
          </cell>
        </row>
        <row r="133">
          <cell r="A133">
            <v>9</v>
          </cell>
          <cell r="B133" t="str">
            <v>1a</v>
          </cell>
          <cell r="C133">
            <v>3</v>
          </cell>
          <cell r="D133" t="str">
            <v>PI-9; PII-8</v>
          </cell>
          <cell r="E133">
            <v>40494</v>
          </cell>
          <cell r="G133">
            <v>7.74</v>
          </cell>
          <cell r="K133">
            <v>234</v>
          </cell>
        </row>
        <row r="134">
          <cell r="A134">
            <v>9</v>
          </cell>
          <cell r="B134" t="str">
            <v>1a</v>
          </cell>
          <cell r="C134">
            <v>3</v>
          </cell>
          <cell r="D134" t="str">
            <v>PI-9; PII-8</v>
          </cell>
          <cell r="E134">
            <v>40494</v>
          </cell>
          <cell r="F134">
            <v>21.8</v>
          </cell>
        </row>
        <row r="135">
          <cell r="A135">
            <v>13</v>
          </cell>
          <cell r="B135" t="str">
            <v>1a</v>
          </cell>
          <cell r="C135">
            <v>3</v>
          </cell>
          <cell r="D135" t="str">
            <v>PI-9; PII-8</v>
          </cell>
          <cell r="E135">
            <v>40494</v>
          </cell>
          <cell r="G135">
            <v>7.63</v>
          </cell>
          <cell r="K135">
            <v>237</v>
          </cell>
        </row>
        <row r="136">
          <cell r="A136">
            <v>13</v>
          </cell>
          <cell r="B136" t="str">
            <v>1a</v>
          </cell>
          <cell r="C136">
            <v>3</v>
          </cell>
          <cell r="D136" t="str">
            <v>PI-9; PII-8</v>
          </cell>
          <cell r="E136">
            <v>40494</v>
          </cell>
          <cell r="F136">
            <v>21.4</v>
          </cell>
        </row>
        <row r="137">
          <cell r="A137">
            <v>20</v>
          </cell>
          <cell r="B137" t="str">
            <v>1a</v>
          </cell>
          <cell r="C137">
            <v>3</v>
          </cell>
          <cell r="D137" t="str">
            <v>PI-9; PII-8</v>
          </cell>
          <cell r="E137">
            <v>40494</v>
          </cell>
          <cell r="G137">
            <v>8.0399999999999991</v>
          </cell>
          <cell r="K137">
            <v>239</v>
          </cell>
        </row>
        <row r="138">
          <cell r="A138">
            <v>20</v>
          </cell>
          <cell r="B138" t="str">
            <v>1a</v>
          </cell>
          <cell r="C138">
            <v>3</v>
          </cell>
          <cell r="D138" t="str">
            <v>PI-9; PII-8</v>
          </cell>
          <cell r="E138">
            <v>40494</v>
          </cell>
          <cell r="F138">
            <v>21.5</v>
          </cell>
        </row>
        <row r="139">
          <cell r="A139">
            <v>25</v>
          </cell>
          <cell r="B139" t="str">
            <v>1a</v>
          </cell>
          <cell r="C139">
            <v>3</v>
          </cell>
          <cell r="D139" t="str">
            <v>PI-9; PII-8</v>
          </cell>
          <cell r="E139">
            <v>40494</v>
          </cell>
          <cell r="G139">
            <v>7.88</v>
          </cell>
          <cell r="K139">
            <v>254</v>
          </cell>
        </row>
        <row r="140">
          <cell r="A140">
            <v>25</v>
          </cell>
          <cell r="B140" t="str">
            <v>1a</v>
          </cell>
          <cell r="C140">
            <v>3</v>
          </cell>
          <cell r="D140" t="str">
            <v>PI-9; PII-8</v>
          </cell>
          <cell r="E140">
            <v>40494</v>
          </cell>
          <cell r="F140">
            <v>21.1</v>
          </cell>
        </row>
        <row r="141">
          <cell r="A141">
            <v>27</v>
          </cell>
          <cell r="B141" t="str">
            <v>1a</v>
          </cell>
          <cell r="C141">
            <v>3</v>
          </cell>
          <cell r="D141" t="str">
            <v>PI-9; PII-8</v>
          </cell>
          <cell r="E141">
            <v>40494</v>
          </cell>
          <cell r="G141">
            <v>7.8</v>
          </cell>
          <cell r="K141">
            <v>245</v>
          </cell>
        </row>
        <row r="142">
          <cell r="A142">
            <v>27</v>
          </cell>
          <cell r="B142" t="str">
            <v>1a</v>
          </cell>
          <cell r="C142">
            <v>3</v>
          </cell>
          <cell r="D142" t="str">
            <v>PI-9; PII-8</v>
          </cell>
          <cell r="E142">
            <v>40494</v>
          </cell>
          <cell r="F142">
            <v>22.1</v>
          </cell>
        </row>
        <row r="143">
          <cell r="A143">
            <v>28</v>
          </cell>
          <cell r="B143" t="str">
            <v>1a</v>
          </cell>
          <cell r="C143">
            <v>3</v>
          </cell>
          <cell r="D143" t="str">
            <v>PI-9; PII-8</v>
          </cell>
          <cell r="E143">
            <v>40494</v>
          </cell>
          <cell r="G143">
            <v>6.04</v>
          </cell>
          <cell r="K143">
            <v>243</v>
          </cell>
        </row>
        <row r="144">
          <cell r="A144">
            <v>28</v>
          </cell>
          <cell r="B144" t="str">
            <v>1a</v>
          </cell>
          <cell r="C144">
            <v>3</v>
          </cell>
          <cell r="D144" t="str">
            <v>PI-9; PII-8</v>
          </cell>
          <cell r="E144">
            <v>40494</v>
          </cell>
          <cell r="F144">
            <v>21.5</v>
          </cell>
        </row>
        <row r="145">
          <cell r="A145" t="str">
            <v>33a</v>
          </cell>
          <cell r="B145" t="str">
            <v>1a</v>
          </cell>
          <cell r="C145">
            <v>3</v>
          </cell>
          <cell r="D145" t="str">
            <v>PI-9; PII-8</v>
          </cell>
          <cell r="E145">
            <v>40494</v>
          </cell>
          <cell r="G145">
            <v>7.76</v>
          </cell>
          <cell r="K145">
            <v>242</v>
          </cell>
        </row>
        <row r="146">
          <cell r="A146" t="str">
            <v>33a</v>
          </cell>
          <cell r="B146" t="str">
            <v>1a</v>
          </cell>
          <cell r="C146">
            <v>3</v>
          </cell>
          <cell r="D146" t="str">
            <v>PI-9; PII-8</v>
          </cell>
          <cell r="E146">
            <v>40494</v>
          </cell>
          <cell r="F146">
            <v>21.5</v>
          </cell>
        </row>
        <row r="147">
          <cell r="A147">
            <v>1</v>
          </cell>
          <cell r="B147" t="str">
            <v>1a</v>
          </cell>
          <cell r="C147">
            <v>1</v>
          </cell>
          <cell r="D147" t="str">
            <v>PI-10; PII-9</v>
          </cell>
          <cell r="E147">
            <v>40495</v>
          </cell>
          <cell r="F147">
            <v>22.3</v>
          </cell>
        </row>
        <row r="148">
          <cell r="A148">
            <v>9</v>
          </cell>
          <cell r="B148" t="str">
            <v>1a</v>
          </cell>
          <cell r="C148">
            <v>1</v>
          </cell>
          <cell r="D148" t="str">
            <v>PI-10; PII-9</v>
          </cell>
          <cell r="E148">
            <v>40495</v>
          </cell>
          <cell r="F148">
            <v>22.3</v>
          </cell>
        </row>
        <row r="149">
          <cell r="A149">
            <v>13</v>
          </cell>
          <cell r="B149" t="str">
            <v>1a</v>
          </cell>
          <cell r="C149">
            <v>1</v>
          </cell>
          <cell r="D149" t="str">
            <v>PI-10; PII-9</v>
          </cell>
          <cell r="E149">
            <v>40495</v>
          </cell>
          <cell r="F149">
            <v>22.3</v>
          </cell>
        </row>
        <row r="150">
          <cell r="A150">
            <v>20</v>
          </cell>
          <cell r="B150" t="str">
            <v>1a</v>
          </cell>
          <cell r="C150">
            <v>1</v>
          </cell>
          <cell r="D150" t="str">
            <v>PI-10; PII-9</v>
          </cell>
          <cell r="E150">
            <v>40495</v>
          </cell>
          <cell r="F150">
            <v>22.2</v>
          </cell>
        </row>
        <row r="151">
          <cell r="A151">
            <v>25</v>
          </cell>
          <cell r="B151" t="str">
            <v>1a</v>
          </cell>
          <cell r="C151">
            <v>1</v>
          </cell>
          <cell r="D151" t="str">
            <v>PI-10; PII-9</v>
          </cell>
          <cell r="E151">
            <v>40495</v>
          </cell>
          <cell r="F151">
            <v>22.3</v>
          </cell>
        </row>
        <row r="152">
          <cell r="A152">
            <v>27</v>
          </cell>
          <cell r="B152" t="str">
            <v>1a</v>
          </cell>
          <cell r="C152">
            <v>1</v>
          </cell>
          <cell r="D152" t="str">
            <v>PI-10; PII-9</v>
          </cell>
          <cell r="E152">
            <v>40495</v>
          </cell>
          <cell r="F152">
            <v>22.2</v>
          </cell>
        </row>
        <row r="153">
          <cell r="A153">
            <v>28</v>
          </cell>
          <cell r="B153" t="str">
            <v>1a</v>
          </cell>
          <cell r="C153">
            <v>1</v>
          </cell>
          <cell r="D153" t="str">
            <v>PI-10; PII-9</v>
          </cell>
          <cell r="E153">
            <v>40495</v>
          </cell>
          <cell r="F153">
            <v>22.3</v>
          </cell>
        </row>
        <row r="154">
          <cell r="A154" t="str">
            <v>33a</v>
          </cell>
          <cell r="B154" t="str">
            <v>1a</v>
          </cell>
          <cell r="C154">
            <v>1</v>
          </cell>
          <cell r="D154" t="str">
            <v>PI-10; PII-9</v>
          </cell>
          <cell r="E154">
            <v>40495</v>
          </cell>
          <cell r="F154">
            <v>22.3</v>
          </cell>
        </row>
        <row r="155">
          <cell r="A155">
            <v>1</v>
          </cell>
          <cell r="B155" t="str">
            <v>1a</v>
          </cell>
          <cell r="C155">
            <v>1</v>
          </cell>
          <cell r="D155" t="str">
            <v>PI-11; PII-10</v>
          </cell>
          <cell r="E155">
            <v>40496</v>
          </cell>
          <cell r="F155">
            <v>22.7</v>
          </cell>
        </row>
        <row r="156">
          <cell r="A156">
            <v>9</v>
          </cell>
          <cell r="B156" t="str">
            <v>1a</v>
          </cell>
          <cell r="C156">
            <v>4</v>
          </cell>
          <cell r="D156" t="str">
            <v>PI-11; PII-10</v>
          </cell>
          <cell r="E156">
            <v>40496</v>
          </cell>
          <cell r="F156">
            <v>22.6</v>
          </cell>
        </row>
        <row r="157">
          <cell r="A157">
            <v>13</v>
          </cell>
          <cell r="B157" t="str">
            <v>1a</v>
          </cell>
          <cell r="C157">
            <v>5</v>
          </cell>
          <cell r="D157" t="str">
            <v>PI-11; PII-10</v>
          </cell>
          <cell r="E157">
            <v>40496</v>
          </cell>
          <cell r="F157">
            <v>22.3</v>
          </cell>
        </row>
        <row r="158">
          <cell r="A158">
            <v>20</v>
          </cell>
          <cell r="B158" t="str">
            <v>1a</v>
          </cell>
          <cell r="C158">
            <v>4</v>
          </cell>
          <cell r="D158" t="str">
            <v>PI-11; PII-10</v>
          </cell>
          <cell r="E158">
            <v>40496</v>
          </cell>
          <cell r="F158">
            <v>22.6</v>
          </cell>
        </row>
        <row r="159">
          <cell r="A159">
            <v>25</v>
          </cell>
          <cell r="B159" t="str">
            <v>1a</v>
          </cell>
          <cell r="C159">
            <v>2</v>
          </cell>
          <cell r="D159" t="str">
            <v>PI-11; PII-10</v>
          </cell>
          <cell r="E159">
            <v>40496</v>
          </cell>
          <cell r="F159">
            <v>22.4</v>
          </cell>
        </row>
        <row r="160">
          <cell r="A160">
            <v>27</v>
          </cell>
          <cell r="B160" t="str">
            <v>1a</v>
          </cell>
          <cell r="C160">
            <v>3</v>
          </cell>
          <cell r="D160" t="str">
            <v>PI-11; PII-10</v>
          </cell>
          <cell r="E160">
            <v>40496</v>
          </cell>
          <cell r="F160">
            <v>22.6</v>
          </cell>
        </row>
        <row r="161">
          <cell r="A161">
            <v>28</v>
          </cell>
          <cell r="B161" t="str">
            <v>1a</v>
          </cell>
          <cell r="C161">
            <v>4</v>
          </cell>
          <cell r="D161" t="str">
            <v>PI-11; PII-10</v>
          </cell>
          <cell r="E161">
            <v>40496</v>
          </cell>
          <cell r="F161">
            <v>22.3</v>
          </cell>
        </row>
        <row r="162">
          <cell r="A162" t="str">
            <v>33a</v>
          </cell>
          <cell r="B162" t="str">
            <v>1a</v>
          </cell>
          <cell r="C162">
            <v>2</v>
          </cell>
          <cell r="D162" t="str">
            <v>PI-11; PII-10</v>
          </cell>
          <cell r="E162">
            <v>40496</v>
          </cell>
          <cell r="F162">
            <v>22.6</v>
          </cell>
        </row>
        <row r="163">
          <cell r="A163">
            <v>1</v>
          </cell>
          <cell r="B163" t="str">
            <v>1a</v>
          </cell>
          <cell r="C163">
            <v>4</v>
          </cell>
          <cell r="D163" t="str">
            <v>PI-12-PII-11</v>
          </cell>
          <cell r="E163">
            <v>40497</v>
          </cell>
          <cell r="F163">
            <v>22.2</v>
          </cell>
        </row>
        <row r="164">
          <cell r="A164">
            <v>9</v>
          </cell>
          <cell r="B164" t="str">
            <v>1a</v>
          </cell>
          <cell r="C164">
            <v>1</v>
          </cell>
          <cell r="D164" t="str">
            <v>PI-12-PII-11</v>
          </cell>
          <cell r="E164">
            <v>40497</v>
          </cell>
          <cell r="F164">
            <v>22.2</v>
          </cell>
        </row>
        <row r="165">
          <cell r="A165">
            <v>13</v>
          </cell>
          <cell r="B165" t="str">
            <v>1a</v>
          </cell>
          <cell r="C165">
            <v>3</v>
          </cell>
          <cell r="D165" t="str">
            <v>PI-12-PII-11</v>
          </cell>
          <cell r="E165">
            <v>40497</v>
          </cell>
          <cell r="F165">
            <v>22.2</v>
          </cell>
        </row>
        <row r="166">
          <cell r="A166">
            <v>20</v>
          </cell>
          <cell r="B166" t="str">
            <v>1a</v>
          </cell>
          <cell r="C166">
            <v>6</v>
          </cell>
          <cell r="D166" t="str">
            <v>PI-12-PII-11</v>
          </cell>
          <cell r="E166">
            <v>40497</v>
          </cell>
          <cell r="F166">
            <v>22.4</v>
          </cell>
        </row>
        <row r="167">
          <cell r="A167">
            <v>25</v>
          </cell>
          <cell r="B167" t="str">
            <v>1a</v>
          </cell>
          <cell r="C167">
            <v>5</v>
          </cell>
          <cell r="D167" t="str">
            <v>PI-12-PII-11</v>
          </cell>
          <cell r="E167">
            <v>40497</v>
          </cell>
          <cell r="F167">
            <v>22.3</v>
          </cell>
        </row>
        <row r="168">
          <cell r="A168">
            <v>27</v>
          </cell>
          <cell r="B168" t="str">
            <v>1a</v>
          </cell>
          <cell r="C168">
            <v>3</v>
          </cell>
          <cell r="D168" t="str">
            <v>PI-12-PII-11</v>
          </cell>
          <cell r="E168">
            <v>40497</v>
          </cell>
          <cell r="F168">
            <v>22.3</v>
          </cell>
        </row>
        <row r="169">
          <cell r="A169">
            <v>28</v>
          </cell>
          <cell r="B169" t="str">
            <v>1a</v>
          </cell>
          <cell r="C169">
            <v>4</v>
          </cell>
          <cell r="D169" t="str">
            <v>PI-12-PII-11</v>
          </cell>
          <cell r="E169">
            <v>40497</v>
          </cell>
          <cell r="F169">
            <v>22.2</v>
          </cell>
        </row>
        <row r="170">
          <cell r="A170" t="str">
            <v>33a</v>
          </cell>
          <cell r="B170" t="str">
            <v>1a</v>
          </cell>
          <cell r="C170">
            <v>6</v>
          </cell>
          <cell r="D170" t="str">
            <v>PI-12-PII-11</v>
          </cell>
          <cell r="E170">
            <v>40497</v>
          </cell>
          <cell r="F170">
            <v>22.2</v>
          </cell>
        </row>
        <row r="171">
          <cell r="A171">
            <v>1</v>
          </cell>
          <cell r="B171" t="str">
            <v>1a</v>
          </cell>
          <cell r="C171">
            <v>3</v>
          </cell>
          <cell r="D171" t="str">
            <v>PI-13; PII-12</v>
          </cell>
          <cell r="E171">
            <v>40498</v>
          </cell>
          <cell r="F171">
            <v>22.3</v>
          </cell>
        </row>
        <row r="172">
          <cell r="A172">
            <v>9</v>
          </cell>
          <cell r="B172" t="str">
            <v>1a</v>
          </cell>
          <cell r="C172">
            <v>1</v>
          </cell>
          <cell r="D172" t="str">
            <v>PI-13; PII-12</v>
          </cell>
          <cell r="E172">
            <v>40498</v>
          </cell>
          <cell r="F172">
            <v>22.3</v>
          </cell>
        </row>
        <row r="173">
          <cell r="A173">
            <v>13</v>
          </cell>
          <cell r="B173" t="str">
            <v>1a</v>
          </cell>
          <cell r="C173">
            <v>1</v>
          </cell>
          <cell r="D173" t="str">
            <v>PI-13; PII-12</v>
          </cell>
          <cell r="E173">
            <v>40498</v>
          </cell>
          <cell r="F173">
            <v>22</v>
          </cell>
        </row>
        <row r="174">
          <cell r="A174">
            <v>20</v>
          </cell>
          <cell r="B174" t="str">
            <v>1a</v>
          </cell>
          <cell r="C174">
            <v>5</v>
          </cell>
          <cell r="D174" t="str">
            <v>PI-13; PII-12</v>
          </cell>
          <cell r="E174">
            <v>40498</v>
          </cell>
          <cell r="F174">
            <v>22.5</v>
          </cell>
        </row>
        <row r="175">
          <cell r="A175">
            <v>25</v>
          </cell>
          <cell r="B175" t="str">
            <v>1a</v>
          </cell>
          <cell r="C175">
            <v>3</v>
          </cell>
          <cell r="D175" t="str">
            <v>PI-13; PII-12</v>
          </cell>
          <cell r="E175">
            <v>40498</v>
          </cell>
          <cell r="F175">
            <v>22.2</v>
          </cell>
        </row>
        <row r="176">
          <cell r="A176">
            <v>27</v>
          </cell>
          <cell r="B176" t="str">
            <v>1a</v>
          </cell>
          <cell r="C176">
            <v>5</v>
          </cell>
          <cell r="D176" t="str">
            <v>PI-13; PII-12</v>
          </cell>
          <cell r="E176">
            <v>40498</v>
          </cell>
          <cell r="F176">
            <v>22.2</v>
          </cell>
        </row>
        <row r="177">
          <cell r="A177">
            <v>28</v>
          </cell>
          <cell r="B177" t="str">
            <v>1a</v>
          </cell>
          <cell r="C177">
            <v>4</v>
          </cell>
          <cell r="D177" t="str">
            <v>PI-13; PII-12</v>
          </cell>
          <cell r="E177">
            <v>40498</v>
          </cell>
          <cell r="F177">
            <v>22.3</v>
          </cell>
        </row>
        <row r="178">
          <cell r="A178" t="str">
            <v>33a</v>
          </cell>
          <cell r="B178" t="str">
            <v>1a</v>
          </cell>
          <cell r="C178">
            <v>1</v>
          </cell>
          <cell r="D178" t="str">
            <v>PI-13; PII-12</v>
          </cell>
          <cell r="E178">
            <v>40498</v>
          </cell>
          <cell r="F178">
            <v>22.4</v>
          </cell>
        </row>
        <row r="179">
          <cell r="A179">
            <v>1</v>
          </cell>
          <cell r="B179" t="str">
            <v>1a</v>
          </cell>
          <cell r="C179">
            <v>1</v>
          </cell>
          <cell r="D179" t="str">
            <v>PI-14; PII-13</v>
          </cell>
          <cell r="E179">
            <v>40499</v>
          </cell>
          <cell r="F179">
            <v>24</v>
          </cell>
        </row>
        <row r="180">
          <cell r="A180">
            <v>9</v>
          </cell>
          <cell r="B180" t="str">
            <v>1a</v>
          </cell>
          <cell r="C180">
            <v>6</v>
          </cell>
          <cell r="D180" t="str">
            <v>PI-14; PII-13</v>
          </cell>
          <cell r="E180">
            <v>40499</v>
          </cell>
          <cell r="F180">
            <v>24.1</v>
          </cell>
        </row>
        <row r="181">
          <cell r="A181">
            <v>13</v>
          </cell>
          <cell r="B181" t="str">
            <v>1a</v>
          </cell>
          <cell r="C181">
            <v>1</v>
          </cell>
          <cell r="D181" t="str">
            <v>PI-14; PII-13</v>
          </cell>
          <cell r="E181">
            <v>40499</v>
          </cell>
          <cell r="F181">
            <v>23</v>
          </cell>
        </row>
        <row r="182">
          <cell r="A182">
            <v>20</v>
          </cell>
          <cell r="B182" t="str">
            <v>1a</v>
          </cell>
          <cell r="C182">
            <v>6</v>
          </cell>
          <cell r="D182" t="str">
            <v>PI-14; PII-13</v>
          </cell>
          <cell r="E182">
            <v>40499</v>
          </cell>
          <cell r="F182">
            <v>24</v>
          </cell>
        </row>
        <row r="183">
          <cell r="A183">
            <v>25</v>
          </cell>
          <cell r="B183" t="str">
            <v>1a</v>
          </cell>
          <cell r="C183">
            <v>4</v>
          </cell>
          <cell r="D183" t="str">
            <v>PI-14; PII-13</v>
          </cell>
          <cell r="E183">
            <v>40499</v>
          </cell>
          <cell r="F183">
            <v>23.5</v>
          </cell>
        </row>
        <row r="184">
          <cell r="A184">
            <v>27</v>
          </cell>
          <cell r="B184" t="str">
            <v>1a</v>
          </cell>
          <cell r="C184">
            <v>3</v>
          </cell>
          <cell r="D184" t="str">
            <v>PI-14; PII-13</v>
          </cell>
          <cell r="E184">
            <v>40499</v>
          </cell>
          <cell r="F184">
            <v>23.7</v>
          </cell>
        </row>
        <row r="185">
          <cell r="A185">
            <v>28</v>
          </cell>
          <cell r="B185" t="str">
            <v>1a</v>
          </cell>
          <cell r="C185">
            <v>5</v>
          </cell>
          <cell r="D185" t="str">
            <v>PI-14; PII-13</v>
          </cell>
          <cell r="E185">
            <v>40499</v>
          </cell>
          <cell r="F185">
            <v>24.8</v>
          </cell>
        </row>
        <row r="186">
          <cell r="A186" t="str">
            <v>33a</v>
          </cell>
          <cell r="B186" t="str">
            <v>1a</v>
          </cell>
          <cell r="C186">
            <v>5</v>
          </cell>
          <cell r="D186" t="str">
            <v>PI-14; PII-13</v>
          </cell>
          <cell r="E186">
            <v>40499</v>
          </cell>
          <cell r="F186">
            <v>33.5</v>
          </cell>
        </row>
        <row r="187">
          <cell r="A187">
            <v>1</v>
          </cell>
          <cell r="B187" t="str">
            <v>1a</v>
          </cell>
          <cell r="C187">
            <v>6</v>
          </cell>
          <cell r="D187" t="str">
            <v>PI-15; PII-16</v>
          </cell>
          <cell r="E187">
            <v>40500</v>
          </cell>
          <cell r="F187">
            <v>23.9</v>
          </cell>
        </row>
        <row r="188">
          <cell r="A188">
            <v>9</v>
          </cell>
          <cell r="B188" t="str">
            <v>1a</v>
          </cell>
          <cell r="C188">
            <v>2</v>
          </cell>
          <cell r="D188" t="str">
            <v>PI-15; PII-16</v>
          </cell>
          <cell r="E188">
            <v>40500</v>
          </cell>
          <cell r="F188">
            <v>23.9</v>
          </cell>
        </row>
        <row r="189">
          <cell r="A189">
            <v>13</v>
          </cell>
          <cell r="B189" t="str">
            <v>1a</v>
          </cell>
          <cell r="C189">
            <v>4</v>
          </cell>
          <cell r="D189" t="str">
            <v>PI-15; PII-16</v>
          </cell>
          <cell r="E189">
            <v>40500</v>
          </cell>
          <cell r="F189">
            <v>24.1</v>
          </cell>
        </row>
        <row r="190">
          <cell r="A190">
            <v>20</v>
          </cell>
          <cell r="B190" t="str">
            <v>1a</v>
          </cell>
          <cell r="C190">
            <v>6</v>
          </cell>
          <cell r="D190" t="str">
            <v>PI-15; PII-16</v>
          </cell>
          <cell r="E190">
            <v>40500</v>
          </cell>
          <cell r="F190">
            <v>24.1</v>
          </cell>
        </row>
        <row r="191">
          <cell r="A191">
            <v>25</v>
          </cell>
          <cell r="B191" t="str">
            <v>1a</v>
          </cell>
          <cell r="C191">
            <v>2</v>
          </cell>
          <cell r="D191" t="str">
            <v>PI-15; PII-16</v>
          </cell>
          <cell r="E191">
            <v>40500</v>
          </cell>
          <cell r="F191">
            <v>23.7</v>
          </cell>
        </row>
        <row r="192">
          <cell r="A192">
            <v>27</v>
          </cell>
          <cell r="B192" t="str">
            <v>1a</v>
          </cell>
          <cell r="C192">
            <v>3</v>
          </cell>
          <cell r="D192" t="str">
            <v>PI-15; PII-16</v>
          </cell>
          <cell r="E192">
            <v>40500</v>
          </cell>
          <cell r="F192">
            <v>24.1</v>
          </cell>
        </row>
        <row r="193">
          <cell r="A193">
            <v>28</v>
          </cell>
          <cell r="B193" t="str">
            <v>1a</v>
          </cell>
          <cell r="C193">
            <v>2</v>
          </cell>
          <cell r="D193" t="str">
            <v>PI-15; PII-16</v>
          </cell>
          <cell r="E193">
            <v>40500</v>
          </cell>
          <cell r="F193">
            <v>23.9</v>
          </cell>
        </row>
        <row r="194">
          <cell r="A194" t="str">
            <v>33a</v>
          </cell>
          <cell r="B194" t="str">
            <v>1a</v>
          </cell>
          <cell r="C194">
            <v>4</v>
          </cell>
          <cell r="D194" t="str">
            <v>PI-15; PII-16</v>
          </cell>
          <cell r="E194">
            <v>40500</v>
          </cell>
          <cell r="F194">
            <v>23.5</v>
          </cell>
        </row>
        <row r="195">
          <cell r="A195">
            <v>1</v>
          </cell>
          <cell r="B195" t="str">
            <v>1a</v>
          </cell>
          <cell r="C195">
            <v>2</v>
          </cell>
          <cell r="D195" t="str">
            <v>PI-16; PII-15</v>
          </cell>
          <cell r="E195">
            <v>40501</v>
          </cell>
          <cell r="G195">
            <v>8.3000000000000007</v>
          </cell>
          <cell r="K195">
            <v>260</v>
          </cell>
        </row>
        <row r="196">
          <cell r="A196">
            <v>1</v>
          </cell>
          <cell r="B196" t="str">
            <v>1a</v>
          </cell>
          <cell r="C196">
            <v>2</v>
          </cell>
          <cell r="D196" t="str">
            <v>PI-16; PII-17</v>
          </cell>
          <cell r="E196">
            <v>40501</v>
          </cell>
          <cell r="F196">
            <v>24.3</v>
          </cell>
        </row>
        <row r="197">
          <cell r="A197">
            <v>9</v>
          </cell>
          <cell r="B197" t="str">
            <v>1a</v>
          </cell>
          <cell r="C197">
            <v>6</v>
          </cell>
          <cell r="D197" t="str">
            <v>PI-16; PII-15</v>
          </cell>
          <cell r="E197">
            <v>40501</v>
          </cell>
          <cell r="G197">
            <v>7.6</v>
          </cell>
          <cell r="K197">
            <v>210</v>
          </cell>
        </row>
        <row r="198">
          <cell r="A198">
            <v>9</v>
          </cell>
          <cell r="B198" t="str">
            <v>1a</v>
          </cell>
          <cell r="C198">
            <v>2</v>
          </cell>
          <cell r="D198" t="str">
            <v>PI-16; PII-17</v>
          </cell>
          <cell r="E198">
            <v>40501</v>
          </cell>
          <cell r="F198">
            <v>24</v>
          </cell>
        </row>
        <row r="199">
          <cell r="A199">
            <v>13</v>
          </cell>
          <cell r="B199" t="str">
            <v>1a</v>
          </cell>
          <cell r="C199">
            <v>3</v>
          </cell>
          <cell r="D199" t="str">
            <v>PI-16; PII-15</v>
          </cell>
          <cell r="E199">
            <v>40501</v>
          </cell>
          <cell r="G199">
            <v>8</v>
          </cell>
          <cell r="K199">
            <v>250</v>
          </cell>
        </row>
        <row r="200">
          <cell r="A200">
            <v>13</v>
          </cell>
          <cell r="B200" t="str">
            <v>1a</v>
          </cell>
          <cell r="C200">
            <v>2</v>
          </cell>
          <cell r="D200" t="str">
            <v>PI-16; PII-17</v>
          </cell>
          <cell r="E200">
            <v>40501</v>
          </cell>
          <cell r="F200">
            <v>23.8</v>
          </cell>
        </row>
        <row r="201">
          <cell r="A201">
            <v>20</v>
          </cell>
          <cell r="B201" t="str">
            <v>1a</v>
          </cell>
          <cell r="C201">
            <v>1</v>
          </cell>
          <cell r="D201" t="str">
            <v>PI-16; PII-15</v>
          </cell>
          <cell r="E201">
            <v>40501</v>
          </cell>
          <cell r="G201">
            <v>8</v>
          </cell>
          <cell r="K201">
            <v>290</v>
          </cell>
        </row>
        <row r="202">
          <cell r="A202">
            <v>20</v>
          </cell>
          <cell r="B202" t="str">
            <v>1a</v>
          </cell>
          <cell r="C202">
            <v>1</v>
          </cell>
          <cell r="D202" t="str">
            <v>PI-16; PII-17</v>
          </cell>
          <cell r="E202">
            <v>40501</v>
          </cell>
          <cell r="F202">
            <v>24.3</v>
          </cell>
        </row>
        <row r="203">
          <cell r="A203">
            <v>25</v>
          </cell>
          <cell r="B203" t="str">
            <v>1a</v>
          </cell>
          <cell r="C203">
            <v>4</v>
          </cell>
          <cell r="D203" t="str">
            <v>PI-16; PII-15</v>
          </cell>
          <cell r="E203">
            <v>40501</v>
          </cell>
          <cell r="G203">
            <v>8.4</v>
          </cell>
          <cell r="K203">
            <v>250</v>
          </cell>
        </row>
        <row r="204">
          <cell r="A204">
            <v>25</v>
          </cell>
          <cell r="B204" t="str">
            <v>1a</v>
          </cell>
          <cell r="C204">
            <v>2</v>
          </cell>
          <cell r="D204" t="str">
            <v>PI-16; PII-17</v>
          </cell>
          <cell r="E204">
            <v>40501</v>
          </cell>
          <cell r="F204">
            <v>23.8</v>
          </cell>
        </row>
        <row r="205">
          <cell r="A205">
            <v>27</v>
          </cell>
          <cell r="B205" t="str">
            <v>1a</v>
          </cell>
          <cell r="C205">
            <v>1</v>
          </cell>
          <cell r="D205" t="str">
            <v>PI-16; PII-15</v>
          </cell>
          <cell r="E205">
            <v>40501</v>
          </cell>
          <cell r="G205">
            <v>8.1999999999999993</v>
          </cell>
          <cell r="K205">
            <v>220</v>
          </cell>
        </row>
        <row r="206">
          <cell r="A206">
            <v>27</v>
          </cell>
          <cell r="B206" t="str">
            <v>1a</v>
          </cell>
          <cell r="C206">
            <v>3</v>
          </cell>
          <cell r="D206" t="str">
            <v>PI-16; PII-17</v>
          </cell>
          <cell r="E206">
            <v>40501</v>
          </cell>
          <cell r="F206">
            <v>23.9</v>
          </cell>
        </row>
        <row r="207">
          <cell r="A207">
            <v>28</v>
          </cell>
          <cell r="B207" t="str">
            <v>1a</v>
          </cell>
          <cell r="C207">
            <v>5</v>
          </cell>
          <cell r="D207" t="str">
            <v>PI-16; PII-15</v>
          </cell>
          <cell r="E207">
            <v>40501</v>
          </cell>
          <cell r="G207">
            <v>8.6999999999999993</v>
          </cell>
          <cell r="K207">
            <v>290</v>
          </cell>
        </row>
        <row r="208">
          <cell r="A208">
            <v>28</v>
          </cell>
          <cell r="B208" t="str">
            <v>1a</v>
          </cell>
          <cell r="C208">
            <v>3</v>
          </cell>
          <cell r="D208" t="str">
            <v>PI-16; PII-17</v>
          </cell>
          <cell r="E208">
            <v>40501</v>
          </cell>
          <cell r="F208">
            <v>23.9</v>
          </cell>
        </row>
        <row r="209">
          <cell r="A209" t="str">
            <v>33a</v>
          </cell>
          <cell r="B209" t="str">
            <v>1a</v>
          </cell>
          <cell r="C209">
            <v>6</v>
          </cell>
          <cell r="D209" t="str">
            <v>PI-16; PII-15</v>
          </cell>
          <cell r="E209">
            <v>40501</v>
          </cell>
          <cell r="G209">
            <v>8.3000000000000007</v>
          </cell>
          <cell r="K209">
            <v>250</v>
          </cell>
        </row>
        <row r="210">
          <cell r="A210" t="str">
            <v>33a</v>
          </cell>
          <cell r="B210" t="str">
            <v>1a</v>
          </cell>
          <cell r="C210">
            <v>2</v>
          </cell>
          <cell r="D210" t="str">
            <v>PI-16; PII-17</v>
          </cell>
          <cell r="E210">
            <v>40501</v>
          </cell>
          <cell r="F210">
            <v>23.7</v>
          </cell>
        </row>
        <row r="211">
          <cell r="A211">
            <v>1</v>
          </cell>
          <cell r="B211" t="str">
            <v>1a</v>
          </cell>
          <cell r="C211">
            <v>3</v>
          </cell>
          <cell r="D211" t="str">
            <v>PI-17; PII-16</v>
          </cell>
          <cell r="E211">
            <v>40502</v>
          </cell>
          <cell r="F211">
            <v>22.9</v>
          </cell>
        </row>
        <row r="212">
          <cell r="A212">
            <v>9</v>
          </cell>
          <cell r="B212" t="str">
            <v>1a</v>
          </cell>
          <cell r="C212">
            <v>1</v>
          </cell>
          <cell r="D212" t="str">
            <v>PI-17; PII-16</v>
          </cell>
          <cell r="E212">
            <v>40502</v>
          </cell>
          <cell r="F212">
            <v>22.8</v>
          </cell>
        </row>
        <row r="213">
          <cell r="A213">
            <v>13</v>
          </cell>
          <cell r="B213" t="str">
            <v>1a</v>
          </cell>
          <cell r="D213" t="str">
            <v>PI-17; PII-16</v>
          </cell>
          <cell r="E213">
            <v>40502</v>
          </cell>
          <cell r="F213">
            <v>22.8</v>
          </cell>
        </row>
        <row r="214">
          <cell r="A214">
            <v>20</v>
          </cell>
          <cell r="B214" t="str">
            <v>1a</v>
          </cell>
          <cell r="C214">
            <v>1</v>
          </cell>
          <cell r="D214" t="str">
            <v>PI-17; PII-16</v>
          </cell>
          <cell r="E214">
            <v>40502</v>
          </cell>
          <cell r="F214">
            <v>23</v>
          </cell>
        </row>
        <row r="215">
          <cell r="A215">
            <v>25</v>
          </cell>
          <cell r="B215" t="str">
            <v>1a</v>
          </cell>
          <cell r="C215">
            <v>1</v>
          </cell>
          <cell r="D215" t="str">
            <v>PI-17; PII-16</v>
          </cell>
          <cell r="E215">
            <v>40502</v>
          </cell>
          <cell r="F215">
            <v>22.8</v>
          </cell>
        </row>
        <row r="216">
          <cell r="A216">
            <v>27</v>
          </cell>
          <cell r="B216" t="str">
            <v>1a</v>
          </cell>
          <cell r="C216">
            <v>3</v>
          </cell>
          <cell r="D216" t="str">
            <v>PI-17; PII-16</v>
          </cell>
          <cell r="E216">
            <v>40502</v>
          </cell>
          <cell r="F216">
            <v>22.8</v>
          </cell>
        </row>
        <row r="217">
          <cell r="A217">
            <v>28</v>
          </cell>
          <cell r="B217" t="str">
            <v>1a</v>
          </cell>
          <cell r="C217">
            <v>5</v>
          </cell>
          <cell r="D217" t="str">
            <v>PI-17; PII-16</v>
          </cell>
          <cell r="E217">
            <v>40502</v>
          </cell>
          <cell r="F217">
            <v>23</v>
          </cell>
        </row>
        <row r="218">
          <cell r="A218" t="str">
            <v>33a</v>
          </cell>
          <cell r="B218" t="str">
            <v>1a</v>
          </cell>
          <cell r="C218">
            <v>1</v>
          </cell>
          <cell r="D218" t="str">
            <v>PI-17; PII-16</v>
          </cell>
          <cell r="E218">
            <v>40502</v>
          </cell>
          <cell r="F218">
            <v>27.2</v>
          </cell>
        </row>
        <row r="219">
          <cell r="A219">
            <v>1</v>
          </cell>
          <cell r="B219" t="str">
            <v>1a</v>
          </cell>
          <cell r="C219">
            <v>4</v>
          </cell>
          <cell r="D219" t="str">
            <v>PI-18; PII-16</v>
          </cell>
          <cell r="E219">
            <v>40503</v>
          </cell>
          <cell r="F219">
            <v>23.1</v>
          </cell>
        </row>
        <row r="220">
          <cell r="A220">
            <v>9</v>
          </cell>
          <cell r="B220" t="str">
            <v>1a</v>
          </cell>
          <cell r="C220">
            <v>1</v>
          </cell>
          <cell r="D220" t="str">
            <v>PI-18; PII-16</v>
          </cell>
          <cell r="E220">
            <v>40503</v>
          </cell>
          <cell r="F220">
            <v>23.2</v>
          </cell>
        </row>
        <row r="221">
          <cell r="A221">
            <v>13</v>
          </cell>
          <cell r="B221" t="str">
            <v>1a</v>
          </cell>
          <cell r="C221">
            <v>6</v>
          </cell>
          <cell r="D221" t="str">
            <v>PI-18; PII-16</v>
          </cell>
          <cell r="E221">
            <v>40503</v>
          </cell>
          <cell r="F221">
            <v>23.2</v>
          </cell>
        </row>
        <row r="222">
          <cell r="A222">
            <v>20</v>
          </cell>
          <cell r="B222" t="str">
            <v>1a</v>
          </cell>
          <cell r="C222">
            <v>1</v>
          </cell>
          <cell r="D222" t="str">
            <v>PI-18; PII-16</v>
          </cell>
          <cell r="E222">
            <v>40503</v>
          </cell>
          <cell r="F222">
            <v>23.6</v>
          </cell>
        </row>
        <row r="223">
          <cell r="A223">
            <v>25</v>
          </cell>
          <cell r="B223" t="str">
            <v>1a</v>
          </cell>
          <cell r="C223">
            <v>3</v>
          </cell>
          <cell r="D223" t="str">
            <v>PI-18; PII-16</v>
          </cell>
          <cell r="E223">
            <v>40503</v>
          </cell>
          <cell r="F223">
            <v>23.2</v>
          </cell>
        </row>
        <row r="224">
          <cell r="A224">
            <v>27</v>
          </cell>
          <cell r="B224" t="str">
            <v>1a</v>
          </cell>
          <cell r="C224">
            <v>3</v>
          </cell>
          <cell r="D224" t="str">
            <v>PI-18; PII-16</v>
          </cell>
          <cell r="E224">
            <v>40503</v>
          </cell>
          <cell r="F224">
            <v>23.2</v>
          </cell>
        </row>
        <row r="225">
          <cell r="A225">
            <v>28</v>
          </cell>
          <cell r="B225" t="str">
            <v>1a</v>
          </cell>
          <cell r="C225">
            <v>4</v>
          </cell>
          <cell r="D225" t="str">
            <v>PI-18; PII-16</v>
          </cell>
          <cell r="E225">
            <v>40503</v>
          </cell>
          <cell r="F225">
            <v>23.3</v>
          </cell>
        </row>
        <row r="226">
          <cell r="A226" t="str">
            <v>33a</v>
          </cell>
          <cell r="B226" t="str">
            <v>1a</v>
          </cell>
          <cell r="C226">
            <v>2</v>
          </cell>
          <cell r="D226" t="str">
            <v>PI-18; PII-16</v>
          </cell>
          <cell r="E226">
            <v>40503</v>
          </cell>
          <cell r="F226">
            <v>23.2</v>
          </cell>
        </row>
        <row r="227">
          <cell r="A227">
            <v>1</v>
          </cell>
          <cell r="B227" t="str">
            <v>1a</v>
          </cell>
          <cell r="C227">
            <v>4</v>
          </cell>
          <cell r="D227" t="str">
            <v>PI-19; PII-17</v>
          </cell>
          <cell r="E227">
            <v>40504</v>
          </cell>
          <cell r="F227">
            <v>23</v>
          </cell>
        </row>
        <row r="228">
          <cell r="A228">
            <v>9</v>
          </cell>
          <cell r="B228" t="str">
            <v>1a</v>
          </cell>
          <cell r="C228">
            <v>5</v>
          </cell>
          <cell r="D228" t="str">
            <v>PI-19; PII-17</v>
          </cell>
          <cell r="E228">
            <v>40504</v>
          </cell>
          <cell r="F228">
            <v>23.4</v>
          </cell>
        </row>
        <row r="229">
          <cell r="A229">
            <v>13</v>
          </cell>
          <cell r="B229" t="str">
            <v>1a</v>
          </cell>
          <cell r="C229">
            <v>6</v>
          </cell>
          <cell r="D229" t="str">
            <v>PI-19; PII-17</v>
          </cell>
          <cell r="E229">
            <v>40504</v>
          </cell>
          <cell r="F229">
            <v>23.1</v>
          </cell>
        </row>
        <row r="230">
          <cell r="A230">
            <v>20</v>
          </cell>
          <cell r="B230" t="str">
            <v>1a</v>
          </cell>
          <cell r="C230">
            <v>5</v>
          </cell>
          <cell r="D230" t="str">
            <v>PI-19; PII-17</v>
          </cell>
          <cell r="E230">
            <v>40504</v>
          </cell>
          <cell r="F230">
            <v>23.3</v>
          </cell>
        </row>
        <row r="231">
          <cell r="A231">
            <v>25</v>
          </cell>
          <cell r="B231" t="str">
            <v>1a</v>
          </cell>
          <cell r="C231">
            <v>5</v>
          </cell>
          <cell r="D231" t="str">
            <v>PI-19; PII-17</v>
          </cell>
          <cell r="E231">
            <v>40504</v>
          </cell>
          <cell r="F231">
            <v>23.1</v>
          </cell>
        </row>
        <row r="232">
          <cell r="A232">
            <v>27</v>
          </cell>
          <cell r="B232" t="str">
            <v>1a</v>
          </cell>
          <cell r="C232">
            <v>3</v>
          </cell>
          <cell r="D232" t="str">
            <v>PI-19; PII-17</v>
          </cell>
          <cell r="E232">
            <v>40504</v>
          </cell>
          <cell r="F232">
            <v>22.9</v>
          </cell>
        </row>
        <row r="233">
          <cell r="A233">
            <v>28</v>
          </cell>
          <cell r="B233" t="str">
            <v>1a</v>
          </cell>
          <cell r="C233">
            <v>1</v>
          </cell>
          <cell r="D233" t="str">
            <v>PI-19; PII-17</v>
          </cell>
          <cell r="E233">
            <v>40504</v>
          </cell>
          <cell r="F233">
            <v>23.2</v>
          </cell>
        </row>
        <row r="234">
          <cell r="A234" t="str">
            <v>33a</v>
          </cell>
          <cell r="B234" t="str">
            <v>1a</v>
          </cell>
          <cell r="C234">
            <v>1</v>
          </cell>
          <cell r="D234" t="str">
            <v>PI-19; PII-17</v>
          </cell>
          <cell r="E234">
            <v>40504</v>
          </cell>
          <cell r="F234">
            <v>23.1</v>
          </cell>
        </row>
        <row r="235">
          <cell r="A235">
            <v>1</v>
          </cell>
          <cell r="B235" t="str">
            <v>1a</v>
          </cell>
          <cell r="C235">
            <v>4</v>
          </cell>
          <cell r="D235" t="str">
            <v>PI-20; PII-19</v>
          </cell>
          <cell r="E235">
            <v>40505</v>
          </cell>
          <cell r="F235">
            <v>23.8</v>
          </cell>
        </row>
        <row r="236">
          <cell r="A236">
            <v>9</v>
          </cell>
          <cell r="B236" t="str">
            <v>1a</v>
          </cell>
          <cell r="C236">
            <v>5</v>
          </cell>
          <cell r="D236" t="str">
            <v>PI-20; PII-19</v>
          </cell>
          <cell r="E236">
            <v>40505</v>
          </cell>
          <cell r="F236">
            <v>23.8</v>
          </cell>
        </row>
        <row r="237">
          <cell r="A237">
            <v>13</v>
          </cell>
          <cell r="B237" t="str">
            <v>1a</v>
          </cell>
          <cell r="C237">
            <v>6</v>
          </cell>
          <cell r="D237" t="str">
            <v>PI-20; PII-19</v>
          </cell>
          <cell r="E237">
            <v>40505</v>
          </cell>
          <cell r="F237">
            <v>23.4</v>
          </cell>
        </row>
        <row r="238">
          <cell r="A238">
            <v>20</v>
          </cell>
          <cell r="B238" t="str">
            <v>1a</v>
          </cell>
          <cell r="C238">
            <v>2</v>
          </cell>
          <cell r="D238" t="str">
            <v>PI-20; PII-19</v>
          </cell>
          <cell r="E238">
            <v>40505</v>
          </cell>
          <cell r="F238">
            <v>23.5</v>
          </cell>
        </row>
        <row r="239">
          <cell r="A239">
            <v>25</v>
          </cell>
          <cell r="B239" t="str">
            <v>1a</v>
          </cell>
          <cell r="C239">
            <v>6</v>
          </cell>
          <cell r="D239" t="str">
            <v>PI-20; PII-19</v>
          </cell>
          <cell r="E239">
            <v>40505</v>
          </cell>
          <cell r="F239">
            <v>23.5</v>
          </cell>
        </row>
        <row r="240">
          <cell r="A240">
            <v>27</v>
          </cell>
          <cell r="B240" t="str">
            <v>1a</v>
          </cell>
          <cell r="C240">
            <v>1</v>
          </cell>
          <cell r="D240" t="str">
            <v>PI-20; PII-19</v>
          </cell>
          <cell r="E240">
            <v>40505</v>
          </cell>
          <cell r="F240">
            <v>23.8</v>
          </cell>
        </row>
        <row r="241">
          <cell r="A241">
            <v>28</v>
          </cell>
          <cell r="B241" t="str">
            <v>1a</v>
          </cell>
          <cell r="C241">
            <v>3</v>
          </cell>
          <cell r="D241" t="str">
            <v>PI-20; PII-19</v>
          </cell>
          <cell r="E241">
            <v>40505</v>
          </cell>
          <cell r="F241">
            <v>23.8</v>
          </cell>
        </row>
        <row r="242">
          <cell r="A242" t="str">
            <v>33a</v>
          </cell>
          <cell r="B242" t="str">
            <v>1a</v>
          </cell>
          <cell r="C242">
            <v>2</v>
          </cell>
          <cell r="D242" t="str">
            <v>PI-20; PII-19</v>
          </cell>
          <cell r="E242">
            <v>40505</v>
          </cell>
          <cell r="F242">
            <v>23.1</v>
          </cell>
        </row>
        <row r="243">
          <cell r="A243">
            <v>1</v>
          </cell>
          <cell r="B243" t="str">
            <v>1a</v>
          </cell>
          <cell r="C243">
            <v>2</v>
          </cell>
          <cell r="D243" t="str">
            <v>PI-21; PII-20</v>
          </cell>
          <cell r="E243">
            <v>40506</v>
          </cell>
          <cell r="F243">
            <v>22.9</v>
          </cell>
        </row>
        <row r="244">
          <cell r="A244">
            <v>9</v>
          </cell>
          <cell r="B244" t="str">
            <v>1a</v>
          </cell>
          <cell r="C244">
            <v>2</v>
          </cell>
          <cell r="D244" t="str">
            <v>PI-21; PII-20</v>
          </cell>
          <cell r="E244">
            <v>40506</v>
          </cell>
          <cell r="F244">
            <v>23.4</v>
          </cell>
        </row>
        <row r="245">
          <cell r="A245">
            <v>13</v>
          </cell>
          <cell r="B245" t="str">
            <v>1a</v>
          </cell>
          <cell r="C245">
            <v>4</v>
          </cell>
          <cell r="D245" t="str">
            <v>PI-21; PII-20</v>
          </cell>
          <cell r="E245">
            <v>40506</v>
          </cell>
          <cell r="F245">
            <v>23.8</v>
          </cell>
        </row>
        <row r="246">
          <cell r="A246">
            <v>20</v>
          </cell>
          <cell r="B246" t="str">
            <v>1a</v>
          </cell>
          <cell r="C246">
            <v>4</v>
          </cell>
          <cell r="D246" t="str">
            <v>PI-21; PII-20</v>
          </cell>
          <cell r="E246">
            <v>40506</v>
          </cell>
          <cell r="F246">
            <v>23.4</v>
          </cell>
        </row>
        <row r="247">
          <cell r="A247">
            <v>25</v>
          </cell>
          <cell r="B247" t="str">
            <v>1a</v>
          </cell>
          <cell r="C247">
            <v>3</v>
          </cell>
          <cell r="D247" t="str">
            <v>PI-21; PII-20</v>
          </cell>
          <cell r="E247">
            <v>40506</v>
          </cell>
          <cell r="F247">
            <v>22.9</v>
          </cell>
        </row>
        <row r="248">
          <cell r="A248">
            <v>27</v>
          </cell>
          <cell r="B248" t="str">
            <v>1a</v>
          </cell>
          <cell r="C248">
            <v>3</v>
          </cell>
          <cell r="D248" t="str">
            <v>PI-21; PII-20</v>
          </cell>
          <cell r="E248">
            <v>40506</v>
          </cell>
          <cell r="F248">
            <v>23.8</v>
          </cell>
        </row>
        <row r="249">
          <cell r="A249">
            <v>28</v>
          </cell>
          <cell r="B249" t="str">
            <v>1a</v>
          </cell>
          <cell r="C249">
            <v>7</v>
          </cell>
          <cell r="D249" t="str">
            <v>PI-21; PII-20</v>
          </cell>
          <cell r="E249">
            <v>40506</v>
          </cell>
          <cell r="F249">
            <v>23.5</v>
          </cell>
        </row>
        <row r="250">
          <cell r="A250" t="str">
            <v>33a</v>
          </cell>
          <cell r="B250" t="str">
            <v>1a</v>
          </cell>
          <cell r="C250">
            <v>3</v>
          </cell>
          <cell r="D250" t="str">
            <v>PI-21; PII-20</v>
          </cell>
          <cell r="E250">
            <v>40506</v>
          </cell>
          <cell r="F250">
            <v>23.4</v>
          </cell>
        </row>
        <row r="251">
          <cell r="A251">
            <v>1</v>
          </cell>
          <cell r="B251" t="str">
            <v>1a</v>
          </cell>
          <cell r="C251">
            <v>3</v>
          </cell>
          <cell r="D251" t="str">
            <v>PI-22; PII-21</v>
          </cell>
          <cell r="E251">
            <v>40507</v>
          </cell>
          <cell r="F251">
            <v>23.4</v>
          </cell>
        </row>
        <row r="252">
          <cell r="A252">
            <v>9</v>
          </cell>
          <cell r="B252" t="str">
            <v>1a</v>
          </cell>
          <cell r="C252">
            <v>3</v>
          </cell>
          <cell r="D252" t="str">
            <v>PI-22; PII-21</v>
          </cell>
          <cell r="E252">
            <v>40507</v>
          </cell>
          <cell r="F252">
            <v>22.9</v>
          </cell>
        </row>
        <row r="253">
          <cell r="A253">
            <v>13</v>
          </cell>
          <cell r="B253" t="str">
            <v>1a</v>
          </cell>
          <cell r="C253">
            <v>5</v>
          </cell>
          <cell r="D253" t="str">
            <v>PI-22; PII-21</v>
          </cell>
          <cell r="E253">
            <v>40507</v>
          </cell>
          <cell r="F253">
            <v>23.8</v>
          </cell>
        </row>
        <row r="254">
          <cell r="A254">
            <v>20</v>
          </cell>
          <cell r="B254" t="str">
            <v>1a</v>
          </cell>
          <cell r="C254">
            <v>5</v>
          </cell>
          <cell r="D254" t="str">
            <v>PI-22; PII-21</v>
          </cell>
          <cell r="E254">
            <v>40507</v>
          </cell>
          <cell r="F254">
            <v>23.8</v>
          </cell>
        </row>
        <row r="255">
          <cell r="A255">
            <v>25</v>
          </cell>
          <cell r="B255" t="str">
            <v>1a</v>
          </cell>
          <cell r="C255">
            <v>4</v>
          </cell>
          <cell r="D255" t="str">
            <v>PI-22; PII-21</v>
          </cell>
          <cell r="E255">
            <v>40507</v>
          </cell>
          <cell r="F255">
            <v>22.9</v>
          </cell>
        </row>
        <row r="256">
          <cell r="A256">
            <v>27</v>
          </cell>
          <cell r="B256" t="str">
            <v>1a</v>
          </cell>
          <cell r="C256">
            <v>2</v>
          </cell>
          <cell r="D256" t="str">
            <v>PI-22; PII-21</v>
          </cell>
          <cell r="E256">
            <v>40507</v>
          </cell>
          <cell r="F256">
            <v>23.4</v>
          </cell>
        </row>
        <row r="257">
          <cell r="A257">
            <v>28</v>
          </cell>
          <cell r="B257" t="str">
            <v>1a</v>
          </cell>
          <cell r="C257">
            <v>4</v>
          </cell>
          <cell r="D257" t="str">
            <v>PI-22; PII-21</v>
          </cell>
          <cell r="E257">
            <v>40507</v>
          </cell>
          <cell r="F257">
            <v>23.5</v>
          </cell>
        </row>
        <row r="258">
          <cell r="A258" t="str">
            <v>33a</v>
          </cell>
          <cell r="B258" t="str">
            <v>1a</v>
          </cell>
          <cell r="C258">
            <v>1</v>
          </cell>
          <cell r="D258" t="str">
            <v>PI-22; PII-21</v>
          </cell>
          <cell r="E258">
            <v>40507</v>
          </cell>
          <cell r="F258">
            <v>23.5</v>
          </cell>
        </row>
        <row r="259">
          <cell r="A259">
            <v>1</v>
          </cell>
          <cell r="B259" t="str">
            <v>1a</v>
          </cell>
          <cell r="C259">
            <v>1</v>
          </cell>
          <cell r="D259" t="str">
            <v>PI-23; PII-22</v>
          </cell>
          <cell r="E259">
            <v>40508</v>
          </cell>
          <cell r="G259">
            <v>8.1999999999999993</v>
          </cell>
          <cell r="K259">
            <v>290</v>
          </cell>
        </row>
        <row r="260">
          <cell r="A260">
            <v>1</v>
          </cell>
          <cell r="B260" t="str">
            <v>1a</v>
          </cell>
          <cell r="C260">
            <v>1</v>
          </cell>
          <cell r="D260" t="str">
            <v>PI-23; PII-22</v>
          </cell>
          <cell r="E260">
            <v>40508</v>
          </cell>
          <cell r="F260">
            <v>23.8</v>
          </cell>
        </row>
        <row r="261">
          <cell r="A261">
            <v>9</v>
          </cell>
          <cell r="B261" t="str">
            <v>1a</v>
          </cell>
          <cell r="C261">
            <v>2</v>
          </cell>
          <cell r="D261" t="str">
            <v>PI-23; PII-22</v>
          </cell>
          <cell r="E261">
            <v>40508</v>
          </cell>
          <cell r="G261">
            <v>7.7</v>
          </cell>
          <cell r="K261">
            <v>250</v>
          </cell>
        </row>
        <row r="262">
          <cell r="A262">
            <v>9</v>
          </cell>
          <cell r="B262" t="str">
            <v>1a</v>
          </cell>
          <cell r="C262">
            <v>4</v>
          </cell>
          <cell r="D262" t="str">
            <v>PI-23; PII-22</v>
          </cell>
          <cell r="E262">
            <v>40508</v>
          </cell>
          <cell r="F262">
            <v>23.8</v>
          </cell>
        </row>
        <row r="263">
          <cell r="A263">
            <v>13</v>
          </cell>
          <cell r="B263" t="str">
            <v>1a</v>
          </cell>
          <cell r="C263">
            <v>6</v>
          </cell>
          <cell r="D263" t="str">
            <v>PI-23; PII-22</v>
          </cell>
          <cell r="E263">
            <v>40508</v>
          </cell>
          <cell r="G263">
            <v>8.1</v>
          </cell>
          <cell r="K263">
            <v>270</v>
          </cell>
        </row>
        <row r="264">
          <cell r="A264">
            <v>13</v>
          </cell>
          <cell r="B264" t="str">
            <v>1a</v>
          </cell>
          <cell r="C264">
            <v>1</v>
          </cell>
          <cell r="D264" t="str">
            <v>PI-23; PII-22</v>
          </cell>
          <cell r="E264">
            <v>40508</v>
          </cell>
          <cell r="F264">
            <v>23.9</v>
          </cell>
        </row>
        <row r="265">
          <cell r="A265">
            <v>20</v>
          </cell>
          <cell r="B265" t="str">
            <v>1a</v>
          </cell>
          <cell r="C265">
            <v>2</v>
          </cell>
          <cell r="D265" t="str">
            <v>PI-23; PII-22</v>
          </cell>
          <cell r="E265">
            <v>40508</v>
          </cell>
          <cell r="G265">
            <v>8.1</v>
          </cell>
          <cell r="K265">
            <v>270</v>
          </cell>
        </row>
        <row r="266">
          <cell r="A266">
            <v>20</v>
          </cell>
          <cell r="B266" t="str">
            <v>1a</v>
          </cell>
          <cell r="C266">
            <v>2</v>
          </cell>
          <cell r="D266" t="str">
            <v>PI-23; PII-22</v>
          </cell>
          <cell r="E266">
            <v>40508</v>
          </cell>
          <cell r="F266">
            <v>23.8</v>
          </cell>
        </row>
        <row r="267">
          <cell r="A267">
            <v>25</v>
          </cell>
          <cell r="B267" t="str">
            <v>1a</v>
          </cell>
          <cell r="C267">
            <v>2</v>
          </cell>
          <cell r="D267" t="str">
            <v>PI-23; PII-22</v>
          </cell>
          <cell r="E267">
            <v>40508</v>
          </cell>
          <cell r="G267">
            <v>8.3000000000000007</v>
          </cell>
          <cell r="K267">
            <v>290</v>
          </cell>
        </row>
        <row r="268">
          <cell r="A268">
            <v>25</v>
          </cell>
          <cell r="B268" t="str">
            <v>1a</v>
          </cell>
          <cell r="C268">
            <v>2</v>
          </cell>
          <cell r="D268" t="str">
            <v>PI-23; PII-22</v>
          </cell>
          <cell r="E268">
            <v>40508</v>
          </cell>
          <cell r="F268">
            <v>23.5</v>
          </cell>
        </row>
        <row r="269">
          <cell r="A269">
            <v>27</v>
          </cell>
          <cell r="B269" t="str">
            <v>1a</v>
          </cell>
          <cell r="C269">
            <v>4</v>
          </cell>
          <cell r="D269" t="str">
            <v>PI-23; PII-22</v>
          </cell>
          <cell r="E269">
            <v>40508</v>
          </cell>
          <cell r="G269">
            <v>8.4</v>
          </cell>
          <cell r="K269">
            <v>210</v>
          </cell>
        </row>
        <row r="270">
          <cell r="A270">
            <v>27</v>
          </cell>
          <cell r="B270" t="str">
            <v>1a</v>
          </cell>
          <cell r="C270">
            <v>2</v>
          </cell>
          <cell r="D270" t="str">
            <v>PI-23; PII-22</v>
          </cell>
          <cell r="E270">
            <v>40508</v>
          </cell>
          <cell r="F270">
            <v>23.5</v>
          </cell>
        </row>
        <row r="271">
          <cell r="A271">
            <v>28</v>
          </cell>
          <cell r="B271" t="str">
            <v>1a</v>
          </cell>
          <cell r="C271">
            <v>8</v>
          </cell>
          <cell r="D271" t="str">
            <v>PI-23; PII-22</v>
          </cell>
          <cell r="E271">
            <v>40508</v>
          </cell>
          <cell r="G271">
            <v>8.3000000000000007</v>
          </cell>
          <cell r="K271">
            <v>310</v>
          </cell>
        </row>
        <row r="272">
          <cell r="A272">
            <v>28</v>
          </cell>
          <cell r="B272" t="str">
            <v>1a</v>
          </cell>
          <cell r="C272">
            <v>4</v>
          </cell>
          <cell r="D272" t="str">
            <v>PI-23; PII-22</v>
          </cell>
          <cell r="E272">
            <v>40508</v>
          </cell>
          <cell r="F272">
            <v>23.6</v>
          </cell>
        </row>
        <row r="273">
          <cell r="A273" t="str">
            <v>33a</v>
          </cell>
          <cell r="B273" t="str">
            <v>1a</v>
          </cell>
          <cell r="C273">
            <v>1</v>
          </cell>
          <cell r="D273" t="str">
            <v>PI-23; PII-22</v>
          </cell>
          <cell r="E273">
            <v>40508</v>
          </cell>
          <cell r="G273">
            <v>8.3000000000000007</v>
          </cell>
          <cell r="K273">
            <v>270</v>
          </cell>
        </row>
        <row r="274">
          <cell r="A274" t="str">
            <v>33a</v>
          </cell>
          <cell r="B274" t="str">
            <v>1a</v>
          </cell>
          <cell r="C274">
            <v>3</v>
          </cell>
          <cell r="D274" t="str">
            <v>PI-23; PII-22</v>
          </cell>
          <cell r="E274">
            <v>40508</v>
          </cell>
          <cell r="F274">
            <v>24.1</v>
          </cell>
        </row>
        <row r="275">
          <cell r="A275">
            <v>1</v>
          </cell>
          <cell r="B275" t="str">
            <v>1a</v>
          </cell>
          <cell r="C275">
            <v>2</v>
          </cell>
          <cell r="D275" t="str">
            <v>PI-24; PII-23</v>
          </cell>
          <cell r="E275">
            <v>40509</v>
          </cell>
          <cell r="F275">
            <v>23.6</v>
          </cell>
        </row>
        <row r="276">
          <cell r="A276">
            <v>9</v>
          </cell>
          <cell r="B276" t="str">
            <v>1a</v>
          </cell>
          <cell r="C276">
            <v>3</v>
          </cell>
          <cell r="D276" t="str">
            <v>PI-24; PII-23</v>
          </cell>
          <cell r="E276">
            <v>40509</v>
          </cell>
          <cell r="F276">
            <v>23.5</v>
          </cell>
        </row>
        <row r="277">
          <cell r="A277">
            <v>13</v>
          </cell>
          <cell r="B277" t="str">
            <v>1a</v>
          </cell>
          <cell r="C277">
            <v>3</v>
          </cell>
          <cell r="D277" t="str">
            <v>PI-24; PII-23</v>
          </cell>
          <cell r="E277">
            <v>40509</v>
          </cell>
          <cell r="F277">
            <v>23.7</v>
          </cell>
        </row>
        <row r="278">
          <cell r="A278">
            <v>20</v>
          </cell>
          <cell r="B278" t="str">
            <v>1a</v>
          </cell>
          <cell r="C278">
            <v>4</v>
          </cell>
          <cell r="D278" t="str">
            <v>PI-24; PII-23</v>
          </cell>
          <cell r="E278">
            <v>40509</v>
          </cell>
          <cell r="F278">
            <v>23.8</v>
          </cell>
        </row>
        <row r="279">
          <cell r="A279">
            <v>25</v>
          </cell>
          <cell r="B279" t="str">
            <v>1a</v>
          </cell>
          <cell r="C279">
            <v>3</v>
          </cell>
          <cell r="D279" t="str">
            <v>PI-24; PII-23</v>
          </cell>
          <cell r="E279">
            <v>40509</v>
          </cell>
          <cell r="F279">
            <v>23.6</v>
          </cell>
        </row>
        <row r="280">
          <cell r="A280">
            <v>27</v>
          </cell>
          <cell r="B280" t="str">
            <v>1a</v>
          </cell>
          <cell r="C280">
            <v>4</v>
          </cell>
          <cell r="D280" t="str">
            <v>PI-24; PII-23</v>
          </cell>
          <cell r="E280">
            <v>40509</v>
          </cell>
          <cell r="F280">
            <v>23.8</v>
          </cell>
        </row>
        <row r="281">
          <cell r="A281">
            <v>28</v>
          </cell>
          <cell r="B281" t="str">
            <v>1a</v>
          </cell>
          <cell r="C281">
            <v>2</v>
          </cell>
          <cell r="D281" t="str">
            <v>PI-24; PII-23</v>
          </cell>
          <cell r="E281">
            <v>40509</v>
          </cell>
          <cell r="F281">
            <v>23.8</v>
          </cell>
        </row>
        <row r="282">
          <cell r="A282" t="str">
            <v>33a</v>
          </cell>
          <cell r="B282" t="str">
            <v>1a</v>
          </cell>
          <cell r="C282">
            <v>1</v>
          </cell>
          <cell r="D282" t="str">
            <v>PI-24; PII-23</v>
          </cell>
          <cell r="E282">
            <v>40509</v>
          </cell>
          <cell r="F282">
            <v>23.6</v>
          </cell>
        </row>
        <row r="283">
          <cell r="A283">
            <v>1</v>
          </cell>
          <cell r="B283" t="str">
            <v>1a</v>
          </cell>
          <cell r="C283">
            <v>3</v>
          </cell>
          <cell r="D283" t="str">
            <v>PI-25; PII-24</v>
          </cell>
          <cell r="E283">
            <v>40510</v>
          </cell>
          <cell r="F283">
            <v>23.5</v>
          </cell>
        </row>
        <row r="284">
          <cell r="A284">
            <v>9</v>
          </cell>
          <cell r="B284" t="str">
            <v>1a</v>
          </cell>
          <cell r="C284">
            <v>6</v>
          </cell>
          <cell r="D284" t="str">
            <v>PI-25; PII-24</v>
          </cell>
          <cell r="E284">
            <v>40510</v>
          </cell>
          <cell r="F284">
            <v>23.6</v>
          </cell>
        </row>
        <row r="285">
          <cell r="A285">
            <v>13</v>
          </cell>
          <cell r="B285" t="str">
            <v>1a</v>
          </cell>
          <cell r="C285">
            <v>1</v>
          </cell>
          <cell r="D285" t="str">
            <v>PI-25; PII-24</v>
          </cell>
          <cell r="E285">
            <v>40510</v>
          </cell>
          <cell r="F285">
            <v>23.6</v>
          </cell>
        </row>
        <row r="286">
          <cell r="A286">
            <v>20</v>
          </cell>
          <cell r="B286" t="str">
            <v>1a</v>
          </cell>
          <cell r="C286">
            <v>4</v>
          </cell>
          <cell r="D286" t="str">
            <v>PI-25; PII-24</v>
          </cell>
          <cell r="E286">
            <v>40510</v>
          </cell>
          <cell r="F286">
            <v>23.8</v>
          </cell>
        </row>
        <row r="287">
          <cell r="A287">
            <v>25</v>
          </cell>
          <cell r="B287" t="str">
            <v>1a</v>
          </cell>
          <cell r="C287">
            <v>2</v>
          </cell>
          <cell r="D287" t="str">
            <v>PI-25; PII-24</v>
          </cell>
          <cell r="E287">
            <v>40510</v>
          </cell>
          <cell r="F287">
            <v>23.8</v>
          </cell>
        </row>
        <row r="288">
          <cell r="A288">
            <v>27</v>
          </cell>
          <cell r="B288" t="str">
            <v>1a</v>
          </cell>
          <cell r="C288">
            <v>6</v>
          </cell>
          <cell r="D288" t="str">
            <v>PI-25; PII-24</v>
          </cell>
          <cell r="E288">
            <v>40510</v>
          </cell>
          <cell r="F288">
            <v>23.8</v>
          </cell>
        </row>
        <row r="289">
          <cell r="A289">
            <v>28</v>
          </cell>
          <cell r="B289" t="str">
            <v>1a</v>
          </cell>
          <cell r="C289">
            <v>5</v>
          </cell>
          <cell r="D289" t="str">
            <v>PI-25; PII-24</v>
          </cell>
          <cell r="E289">
            <v>40510</v>
          </cell>
          <cell r="F289">
            <v>23.5</v>
          </cell>
        </row>
        <row r="290">
          <cell r="A290" t="str">
            <v>33a</v>
          </cell>
          <cell r="B290" t="str">
            <v>1a</v>
          </cell>
          <cell r="C290">
            <v>6</v>
          </cell>
          <cell r="D290" t="str">
            <v>PI-25; PII-24</v>
          </cell>
          <cell r="E290">
            <v>40510</v>
          </cell>
          <cell r="F290">
            <v>23.6</v>
          </cell>
        </row>
        <row r="291">
          <cell r="A291">
            <v>1</v>
          </cell>
          <cell r="B291" t="str">
            <v>1a</v>
          </cell>
          <cell r="C291">
            <v>6</v>
          </cell>
          <cell r="D291" t="str">
            <v>PI-26; PII-25</v>
          </cell>
          <cell r="E291">
            <v>40511</v>
          </cell>
          <cell r="F291">
            <v>23.8</v>
          </cell>
        </row>
        <row r="292">
          <cell r="A292">
            <v>9</v>
          </cell>
          <cell r="B292" t="str">
            <v>1a</v>
          </cell>
          <cell r="C292">
            <v>1</v>
          </cell>
          <cell r="D292" t="str">
            <v>PI-26; PII-25</v>
          </cell>
          <cell r="E292">
            <v>40511</v>
          </cell>
          <cell r="F292">
            <v>23.8</v>
          </cell>
        </row>
        <row r="293">
          <cell r="A293">
            <v>13</v>
          </cell>
          <cell r="B293" t="str">
            <v>1a</v>
          </cell>
          <cell r="C293">
            <v>3</v>
          </cell>
          <cell r="D293" t="str">
            <v>PI-26; PII-25</v>
          </cell>
          <cell r="E293">
            <v>40511</v>
          </cell>
          <cell r="F293">
            <v>23.5</v>
          </cell>
        </row>
        <row r="294">
          <cell r="A294">
            <v>20</v>
          </cell>
          <cell r="B294" t="str">
            <v>1a</v>
          </cell>
          <cell r="C294">
            <v>3</v>
          </cell>
          <cell r="D294" t="str">
            <v>PI-26; PII-25</v>
          </cell>
          <cell r="E294">
            <v>40511</v>
          </cell>
          <cell r="F294">
            <v>23.6</v>
          </cell>
        </row>
        <row r="295">
          <cell r="A295">
            <v>25</v>
          </cell>
          <cell r="B295" t="str">
            <v>1a</v>
          </cell>
          <cell r="C295">
            <v>1</v>
          </cell>
          <cell r="D295" t="str">
            <v>PI-26; PII-25</v>
          </cell>
          <cell r="E295">
            <v>40511</v>
          </cell>
          <cell r="F295">
            <v>23.5</v>
          </cell>
        </row>
        <row r="296">
          <cell r="A296">
            <v>27</v>
          </cell>
          <cell r="B296" t="str">
            <v>1a</v>
          </cell>
          <cell r="C296">
            <v>2</v>
          </cell>
          <cell r="D296" t="str">
            <v>PI-26; PII-25</v>
          </cell>
          <cell r="E296">
            <v>40511</v>
          </cell>
          <cell r="F296">
            <v>23.9</v>
          </cell>
        </row>
        <row r="297">
          <cell r="A297">
            <v>28</v>
          </cell>
          <cell r="B297" t="str">
            <v>1a</v>
          </cell>
          <cell r="C297">
            <v>4</v>
          </cell>
          <cell r="D297" t="str">
            <v>PI-26; PII-25</v>
          </cell>
          <cell r="E297">
            <v>40511</v>
          </cell>
          <cell r="F297">
            <v>23.9</v>
          </cell>
        </row>
        <row r="298">
          <cell r="A298" t="str">
            <v>33a</v>
          </cell>
          <cell r="B298" t="str">
            <v>1a</v>
          </cell>
          <cell r="C298">
            <v>3</v>
          </cell>
          <cell r="D298" t="str">
            <v>PI-26; PII-25</v>
          </cell>
          <cell r="E298">
            <v>40511</v>
          </cell>
          <cell r="F298">
            <v>23.8</v>
          </cell>
        </row>
        <row r="299">
          <cell r="A299">
            <v>1</v>
          </cell>
          <cell r="B299" t="str">
            <v>1a</v>
          </cell>
          <cell r="C299">
            <v>1</v>
          </cell>
          <cell r="D299">
            <v>28</v>
          </cell>
          <cell r="E299">
            <v>40513</v>
          </cell>
          <cell r="F299">
            <v>23</v>
          </cell>
          <cell r="G299">
            <v>7.12</v>
          </cell>
          <cell r="H299">
            <v>8.17</v>
          </cell>
          <cell r="I299">
            <v>60</v>
          </cell>
          <cell r="J299">
            <v>80</v>
          </cell>
          <cell r="K299">
            <v>290</v>
          </cell>
          <cell r="L299">
            <v>1</v>
          </cell>
        </row>
        <row r="300">
          <cell r="A300">
            <v>1</v>
          </cell>
          <cell r="B300" t="str">
            <v>1a</v>
          </cell>
          <cell r="C300">
            <v>2</v>
          </cell>
          <cell r="D300">
            <v>28</v>
          </cell>
          <cell r="E300">
            <v>40513</v>
          </cell>
          <cell r="F300">
            <v>23.1</v>
          </cell>
          <cell r="G300">
            <v>7.43</v>
          </cell>
          <cell r="H300">
            <v>8.16</v>
          </cell>
        </row>
        <row r="301">
          <cell r="A301">
            <v>1</v>
          </cell>
          <cell r="B301" t="str">
            <v>1a</v>
          </cell>
          <cell r="C301">
            <v>3</v>
          </cell>
          <cell r="D301">
            <v>28</v>
          </cell>
          <cell r="E301">
            <v>40513</v>
          </cell>
          <cell r="F301">
            <v>23.8</v>
          </cell>
          <cell r="G301">
            <v>7.26</v>
          </cell>
          <cell r="H301">
            <v>8.1999999999999993</v>
          </cell>
        </row>
        <row r="302">
          <cell r="A302">
            <v>1</v>
          </cell>
          <cell r="B302" t="str">
            <v>1a</v>
          </cell>
          <cell r="C302">
            <v>4</v>
          </cell>
          <cell r="D302">
            <v>28</v>
          </cell>
          <cell r="E302">
            <v>40513</v>
          </cell>
          <cell r="F302">
            <v>23.2</v>
          </cell>
          <cell r="G302">
            <v>7.22</v>
          </cell>
          <cell r="H302">
            <v>8.1199999999999992</v>
          </cell>
        </row>
        <row r="303">
          <cell r="A303">
            <v>1</v>
          </cell>
          <cell r="B303" t="str">
            <v>1a</v>
          </cell>
          <cell r="C303">
            <v>5</v>
          </cell>
          <cell r="D303">
            <v>28</v>
          </cell>
          <cell r="E303">
            <v>40513</v>
          </cell>
          <cell r="F303">
            <v>23.3</v>
          </cell>
          <cell r="G303">
            <v>7.5</v>
          </cell>
          <cell r="H303">
            <v>8.17</v>
          </cell>
        </row>
        <row r="304">
          <cell r="A304">
            <v>9</v>
          </cell>
          <cell r="B304" t="str">
            <v>1a</v>
          </cell>
          <cell r="C304">
            <v>1</v>
          </cell>
          <cell r="D304">
            <v>28</v>
          </cell>
          <cell r="E304">
            <v>40513</v>
          </cell>
          <cell r="F304">
            <v>23.6</v>
          </cell>
          <cell r="G304">
            <v>7.23</v>
          </cell>
          <cell r="H304">
            <v>8.2200000000000006</v>
          </cell>
          <cell r="I304">
            <v>60</v>
          </cell>
          <cell r="J304">
            <v>90</v>
          </cell>
          <cell r="K304">
            <v>300</v>
          </cell>
          <cell r="L304">
            <v>0.5</v>
          </cell>
        </row>
        <row r="305">
          <cell r="A305">
            <v>9</v>
          </cell>
          <cell r="B305" t="str">
            <v>1a</v>
          </cell>
          <cell r="C305">
            <v>2</v>
          </cell>
          <cell r="D305">
            <v>28</v>
          </cell>
          <cell r="E305">
            <v>40513</v>
          </cell>
          <cell r="F305">
            <v>23.6</v>
          </cell>
          <cell r="G305">
            <v>7.24</v>
          </cell>
          <cell r="H305">
            <v>8.2100000000000009</v>
          </cell>
        </row>
        <row r="306">
          <cell r="A306">
            <v>9</v>
          </cell>
          <cell r="B306" t="str">
            <v>1a</v>
          </cell>
          <cell r="C306">
            <v>3</v>
          </cell>
          <cell r="D306">
            <v>28</v>
          </cell>
          <cell r="E306">
            <v>40513</v>
          </cell>
          <cell r="F306">
            <v>23.1</v>
          </cell>
          <cell r="G306">
            <v>7.07</v>
          </cell>
          <cell r="H306">
            <v>8.19</v>
          </cell>
        </row>
        <row r="307">
          <cell r="A307">
            <v>9</v>
          </cell>
          <cell r="B307" t="str">
            <v>1a</v>
          </cell>
          <cell r="C307">
            <v>4</v>
          </cell>
          <cell r="D307">
            <v>28</v>
          </cell>
          <cell r="E307">
            <v>40513</v>
          </cell>
          <cell r="F307">
            <v>23</v>
          </cell>
          <cell r="G307">
            <v>7.06</v>
          </cell>
          <cell r="H307">
            <v>8.17</v>
          </cell>
        </row>
        <row r="308">
          <cell r="A308">
            <v>9</v>
          </cell>
          <cell r="B308" t="str">
            <v>1a</v>
          </cell>
          <cell r="C308">
            <v>5</v>
          </cell>
          <cell r="D308">
            <v>28</v>
          </cell>
          <cell r="E308">
            <v>40513</v>
          </cell>
          <cell r="F308">
            <v>23.5</v>
          </cell>
          <cell r="G308">
            <v>6.95</v>
          </cell>
          <cell r="H308">
            <v>8.15</v>
          </cell>
        </row>
        <row r="309">
          <cell r="A309">
            <v>13</v>
          </cell>
          <cell r="B309" t="str">
            <v>1a</v>
          </cell>
          <cell r="C309">
            <v>1</v>
          </cell>
          <cell r="D309">
            <v>28</v>
          </cell>
          <cell r="E309">
            <v>40513</v>
          </cell>
          <cell r="F309">
            <v>23.4</v>
          </cell>
          <cell r="G309">
            <v>7.62</v>
          </cell>
          <cell r="H309">
            <v>8.1300000000000008</v>
          </cell>
          <cell r="I309">
            <v>20</v>
          </cell>
          <cell r="J309">
            <v>80</v>
          </cell>
          <cell r="K309">
            <v>360</v>
          </cell>
          <cell r="L309">
            <v>1</v>
          </cell>
        </row>
        <row r="310">
          <cell r="A310">
            <v>13</v>
          </cell>
          <cell r="B310" t="str">
            <v>1a</v>
          </cell>
          <cell r="C310">
            <v>2</v>
          </cell>
          <cell r="D310">
            <v>28</v>
          </cell>
          <cell r="E310">
            <v>40513</v>
          </cell>
          <cell r="F310">
            <v>23.6</v>
          </cell>
          <cell r="G310">
            <v>7.66</v>
          </cell>
          <cell r="H310">
            <v>8.1300000000000008</v>
          </cell>
        </row>
        <row r="311">
          <cell r="A311">
            <v>13</v>
          </cell>
          <cell r="B311" t="str">
            <v>1a</v>
          </cell>
          <cell r="C311">
            <v>3</v>
          </cell>
          <cell r="D311">
            <v>28</v>
          </cell>
          <cell r="E311">
            <v>40513</v>
          </cell>
          <cell r="F311">
            <v>23.6</v>
          </cell>
          <cell r="G311">
            <v>7.64</v>
          </cell>
          <cell r="H311">
            <v>8.15</v>
          </cell>
        </row>
        <row r="312">
          <cell r="A312">
            <v>13</v>
          </cell>
          <cell r="B312" t="str">
            <v>1a</v>
          </cell>
          <cell r="C312">
            <v>4</v>
          </cell>
          <cell r="D312">
            <v>28</v>
          </cell>
          <cell r="E312">
            <v>40513</v>
          </cell>
          <cell r="F312">
            <v>23.8</v>
          </cell>
          <cell r="G312">
            <v>7.6</v>
          </cell>
          <cell r="H312">
            <v>8.16</v>
          </cell>
        </row>
        <row r="313">
          <cell r="A313">
            <v>13</v>
          </cell>
          <cell r="B313" t="str">
            <v>1a</v>
          </cell>
          <cell r="C313">
            <v>5</v>
          </cell>
          <cell r="D313">
            <v>28</v>
          </cell>
          <cell r="E313">
            <v>40513</v>
          </cell>
          <cell r="F313">
            <v>23.2</v>
          </cell>
          <cell r="G313">
            <v>7.79</v>
          </cell>
          <cell r="H313">
            <v>8.1199999999999992</v>
          </cell>
        </row>
        <row r="314">
          <cell r="A314">
            <v>20</v>
          </cell>
          <cell r="B314" t="str">
            <v>1a</v>
          </cell>
          <cell r="C314">
            <v>1</v>
          </cell>
          <cell r="D314">
            <v>28</v>
          </cell>
          <cell r="E314">
            <v>40513</v>
          </cell>
          <cell r="F314">
            <v>23.4</v>
          </cell>
          <cell r="G314">
            <v>7.54</v>
          </cell>
          <cell r="H314">
            <v>8.1300000000000008</v>
          </cell>
          <cell r="I314">
            <v>30</v>
          </cell>
          <cell r="J314">
            <v>60</v>
          </cell>
          <cell r="K314">
            <v>280</v>
          </cell>
          <cell r="L314">
            <v>0.5</v>
          </cell>
        </row>
        <row r="315">
          <cell r="A315">
            <v>20</v>
          </cell>
          <cell r="B315" t="str">
            <v>1a</v>
          </cell>
          <cell r="C315">
            <v>2</v>
          </cell>
          <cell r="D315">
            <v>28</v>
          </cell>
          <cell r="E315">
            <v>40513</v>
          </cell>
          <cell r="F315">
            <v>23.5</v>
          </cell>
          <cell r="G315">
            <v>7.42</v>
          </cell>
          <cell r="H315">
            <v>8.14</v>
          </cell>
        </row>
        <row r="316">
          <cell r="A316">
            <v>20</v>
          </cell>
          <cell r="B316" t="str">
            <v>1a</v>
          </cell>
          <cell r="C316">
            <v>3</v>
          </cell>
          <cell r="D316">
            <v>28</v>
          </cell>
          <cell r="E316">
            <v>40513</v>
          </cell>
          <cell r="F316">
            <v>23.7</v>
          </cell>
          <cell r="G316">
            <v>7.61</v>
          </cell>
          <cell r="H316">
            <v>8.15</v>
          </cell>
        </row>
        <row r="317">
          <cell r="A317">
            <v>20</v>
          </cell>
          <cell r="B317" t="str">
            <v>1a</v>
          </cell>
          <cell r="C317">
            <v>4</v>
          </cell>
          <cell r="D317">
            <v>28</v>
          </cell>
          <cell r="E317">
            <v>40513</v>
          </cell>
          <cell r="F317">
            <v>23.9</v>
          </cell>
          <cell r="G317">
            <v>7.47</v>
          </cell>
          <cell r="H317">
            <v>8.14</v>
          </cell>
        </row>
        <row r="318">
          <cell r="A318">
            <v>20</v>
          </cell>
          <cell r="B318" t="str">
            <v>1a</v>
          </cell>
          <cell r="C318">
            <v>5</v>
          </cell>
          <cell r="D318">
            <v>28</v>
          </cell>
          <cell r="E318">
            <v>40513</v>
          </cell>
          <cell r="F318">
            <v>23.7</v>
          </cell>
          <cell r="G318">
            <v>7.29</v>
          </cell>
          <cell r="H318">
            <v>8.0500000000000007</v>
          </cell>
        </row>
        <row r="319">
          <cell r="A319">
            <v>25</v>
          </cell>
          <cell r="B319" t="str">
            <v>1a</v>
          </cell>
          <cell r="C319">
            <v>1</v>
          </cell>
          <cell r="D319">
            <v>28</v>
          </cell>
          <cell r="E319">
            <v>40514</v>
          </cell>
          <cell r="F319">
            <v>23.2</v>
          </cell>
          <cell r="G319">
            <v>7.88</v>
          </cell>
          <cell r="H319">
            <v>7.66</v>
          </cell>
          <cell r="I319">
            <v>55</v>
          </cell>
          <cell r="J319">
            <v>70</v>
          </cell>
          <cell r="K319">
            <v>260</v>
          </cell>
          <cell r="L319">
            <v>0.5</v>
          </cell>
        </row>
        <row r="320">
          <cell r="A320">
            <v>25</v>
          </cell>
          <cell r="B320" t="str">
            <v>1a</v>
          </cell>
          <cell r="C320">
            <v>2</v>
          </cell>
          <cell r="D320">
            <v>28</v>
          </cell>
          <cell r="E320">
            <v>40514</v>
          </cell>
          <cell r="F320">
            <v>23.5</v>
          </cell>
          <cell r="G320">
            <v>7.31</v>
          </cell>
          <cell r="H320">
            <v>7.91</v>
          </cell>
        </row>
        <row r="321">
          <cell r="A321">
            <v>25</v>
          </cell>
          <cell r="B321" t="str">
            <v>1a</v>
          </cell>
          <cell r="C321">
            <v>3</v>
          </cell>
          <cell r="D321">
            <v>28</v>
          </cell>
          <cell r="E321">
            <v>40514</v>
          </cell>
          <cell r="F321">
            <v>23.5</v>
          </cell>
          <cell r="G321">
            <v>7.44</v>
          </cell>
          <cell r="H321">
            <v>7.85</v>
          </cell>
        </row>
        <row r="322">
          <cell r="A322">
            <v>25</v>
          </cell>
          <cell r="B322" t="str">
            <v>1a</v>
          </cell>
          <cell r="C322">
            <v>4</v>
          </cell>
          <cell r="D322">
            <v>28</v>
          </cell>
          <cell r="E322">
            <v>40514</v>
          </cell>
          <cell r="F322">
            <v>23.3</v>
          </cell>
          <cell r="G322">
            <v>7.38</v>
          </cell>
          <cell r="H322">
            <v>7.74</v>
          </cell>
        </row>
        <row r="323">
          <cell r="A323">
            <v>25</v>
          </cell>
          <cell r="B323" t="str">
            <v>1a</v>
          </cell>
          <cell r="C323">
            <v>5</v>
          </cell>
          <cell r="D323">
            <v>28</v>
          </cell>
          <cell r="E323">
            <v>40514</v>
          </cell>
          <cell r="F323">
            <v>23.3</v>
          </cell>
          <cell r="G323">
            <v>7.27</v>
          </cell>
          <cell r="H323">
            <v>7.81</v>
          </cell>
        </row>
        <row r="324">
          <cell r="A324">
            <v>27</v>
          </cell>
          <cell r="B324" t="str">
            <v>1a</v>
          </cell>
          <cell r="C324">
            <v>1</v>
          </cell>
          <cell r="D324">
            <v>28</v>
          </cell>
          <cell r="E324">
            <v>40514</v>
          </cell>
          <cell r="F324">
            <v>23.5</v>
          </cell>
          <cell r="G324">
            <v>7.4</v>
          </cell>
          <cell r="H324">
            <v>7.53</v>
          </cell>
          <cell r="I324">
            <v>40</v>
          </cell>
          <cell r="J324">
            <v>70</v>
          </cell>
          <cell r="K324">
            <v>230</v>
          </cell>
          <cell r="L324">
            <v>1</v>
          </cell>
        </row>
        <row r="325">
          <cell r="A325">
            <v>27</v>
          </cell>
          <cell r="B325" t="str">
            <v>1a</v>
          </cell>
          <cell r="C325">
            <v>2</v>
          </cell>
          <cell r="D325">
            <v>28</v>
          </cell>
          <cell r="E325">
            <v>40514</v>
          </cell>
          <cell r="F325">
            <v>23</v>
          </cell>
          <cell r="G325">
            <v>7.33</v>
          </cell>
          <cell r="H325">
            <v>7.54</v>
          </cell>
        </row>
        <row r="326">
          <cell r="A326">
            <v>27</v>
          </cell>
          <cell r="B326" t="str">
            <v>1a</v>
          </cell>
          <cell r="C326">
            <v>3</v>
          </cell>
          <cell r="D326">
            <v>28</v>
          </cell>
          <cell r="E326">
            <v>40514</v>
          </cell>
          <cell r="F326">
            <v>23.3</v>
          </cell>
          <cell r="G326">
            <v>7.59</v>
          </cell>
          <cell r="H326">
            <v>7.53</v>
          </cell>
        </row>
        <row r="327">
          <cell r="A327">
            <v>27</v>
          </cell>
          <cell r="B327" t="str">
            <v>1a</v>
          </cell>
          <cell r="C327">
            <v>4</v>
          </cell>
          <cell r="D327">
            <v>28</v>
          </cell>
          <cell r="E327">
            <v>40514</v>
          </cell>
          <cell r="F327">
            <v>23</v>
          </cell>
          <cell r="G327">
            <v>7.25</v>
          </cell>
          <cell r="H327">
            <v>7.51</v>
          </cell>
        </row>
        <row r="328">
          <cell r="A328">
            <v>27</v>
          </cell>
          <cell r="B328" t="str">
            <v>1a</v>
          </cell>
          <cell r="C328">
            <v>5</v>
          </cell>
          <cell r="D328">
            <v>28</v>
          </cell>
          <cell r="E328">
            <v>40514</v>
          </cell>
          <cell r="F328">
            <v>23.7</v>
          </cell>
          <cell r="G328">
            <v>7.11</v>
          </cell>
          <cell r="H328">
            <v>7.54</v>
          </cell>
        </row>
        <row r="329">
          <cell r="A329">
            <v>28</v>
          </cell>
          <cell r="B329" t="str">
            <v>1a</v>
          </cell>
          <cell r="C329">
            <v>1</v>
          </cell>
          <cell r="D329">
            <v>28</v>
          </cell>
          <cell r="E329">
            <v>40514</v>
          </cell>
          <cell r="F329">
            <v>23.5</v>
          </cell>
          <cell r="G329">
            <v>7.87</v>
          </cell>
          <cell r="H329">
            <v>7.52</v>
          </cell>
          <cell r="I329">
            <v>50</v>
          </cell>
          <cell r="J329">
            <v>77</v>
          </cell>
          <cell r="K329">
            <v>300</v>
          </cell>
          <cell r="L329">
            <v>1</v>
          </cell>
        </row>
        <row r="330">
          <cell r="A330">
            <v>28</v>
          </cell>
          <cell r="B330" t="str">
            <v>1a</v>
          </cell>
          <cell r="C330">
            <v>2</v>
          </cell>
          <cell r="D330">
            <v>28</v>
          </cell>
          <cell r="E330">
            <v>40514</v>
          </cell>
          <cell r="F330">
            <v>23</v>
          </cell>
          <cell r="G330">
            <v>7.07</v>
          </cell>
          <cell r="H330">
            <v>7.61</v>
          </cell>
        </row>
        <row r="331">
          <cell r="A331">
            <v>28</v>
          </cell>
          <cell r="B331" t="str">
            <v>1a</v>
          </cell>
          <cell r="C331">
            <v>3</v>
          </cell>
          <cell r="D331">
            <v>28</v>
          </cell>
          <cell r="E331">
            <v>40514</v>
          </cell>
          <cell r="F331">
            <v>23.2</v>
          </cell>
          <cell r="G331">
            <v>7.88</v>
          </cell>
          <cell r="H331">
            <v>7.6</v>
          </cell>
        </row>
        <row r="332">
          <cell r="A332">
            <v>28</v>
          </cell>
          <cell r="B332" t="str">
            <v>1a</v>
          </cell>
          <cell r="C332">
            <v>4</v>
          </cell>
          <cell r="D332">
            <v>28</v>
          </cell>
          <cell r="E332">
            <v>40514</v>
          </cell>
          <cell r="F332">
            <v>23.4</v>
          </cell>
          <cell r="G332">
            <v>7.46</v>
          </cell>
          <cell r="H332">
            <v>7.5</v>
          </cell>
        </row>
        <row r="333">
          <cell r="A333">
            <v>28</v>
          </cell>
          <cell r="B333" t="str">
            <v>1a</v>
          </cell>
          <cell r="C333">
            <v>5</v>
          </cell>
          <cell r="D333">
            <v>28</v>
          </cell>
          <cell r="E333">
            <v>40514</v>
          </cell>
          <cell r="F333">
            <v>23</v>
          </cell>
          <cell r="G333">
            <v>7.93</v>
          </cell>
          <cell r="H333">
            <v>7.58</v>
          </cell>
        </row>
        <row r="334">
          <cell r="A334" t="str">
            <v>33a</v>
          </cell>
          <cell r="B334" t="str">
            <v>1a</v>
          </cell>
          <cell r="C334">
            <v>1</v>
          </cell>
          <cell r="D334">
            <v>28</v>
          </cell>
          <cell r="E334">
            <v>40514</v>
          </cell>
          <cell r="F334">
            <v>23</v>
          </cell>
          <cell r="G334">
            <v>7.9</v>
          </cell>
          <cell r="H334">
            <v>7.57</v>
          </cell>
          <cell r="I334">
            <v>5</v>
          </cell>
          <cell r="J334" t="str">
            <v>N/A</v>
          </cell>
          <cell r="K334">
            <v>330</v>
          </cell>
          <cell r="L334">
            <v>2</v>
          </cell>
        </row>
        <row r="335">
          <cell r="A335" t="str">
            <v>33a</v>
          </cell>
          <cell r="B335" t="str">
            <v>1a</v>
          </cell>
          <cell r="C335">
            <v>2</v>
          </cell>
          <cell r="D335">
            <v>28</v>
          </cell>
          <cell r="E335">
            <v>40514</v>
          </cell>
          <cell r="F335">
            <v>23.3</v>
          </cell>
          <cell r="G335">
            <v>7.89</v>
          </cell>
          <cell r="H335">
            <v>7.59</v>
          </cell>
        </row>
        <row r="336">
          <cell r="A336" t="str">
            <v>33a</v>
          </cell>
          <cell r="B336" t="str">
            <v>1a</v>
          </cell>
          <cell r="C336">
            <v>3</v>
          </cell>
          <cell r="D336">
            <v>28</v>
          </cell>
          <cell r="E336">
            <v>40514</v>
          </cell>
          <cell r="F336">
            <v>23.4</v>
          </cell>
          <cell r="G336">
            <v>7.86</v>
          </cell>
          <cell r="H336">
            <v>7.84</v>
          </cell>
        </row>
        <row r="337">
          <cell r="A337" t="str">
            <v>33a</v>
          </cell>
          <cell r="B337" t="str">
            <v>1a</v>
          </cell>
          <cell r="C337">
            <v>4</v>
          </cell>
          <cell r="D337">
            <v>28</v>
          </cell>
          <cell r="E337">
            <v>40514</v>
          </cell>
          <cell r="F337">
            <v>23</v>
          </cell>
          <cell r="G337">
            <v>7.75</v>
          </cell>
          <cell r="H337">
            <v>7.57</v>
          </cell>
        </row>
        <row r="338">
          <cell r="A338" t="str">
            <v>33a</v>
          </cell>
          <cell r="B338" t="str">
            <v>1a</v>
          </cell>
          <cell r="C338">
            <v>5</v>
          </cell>
          <cell r="D338">
            <v>28</v>
          </cell>
          <cell r="E338">
            <v>40514</v>
          </cell>
          <cell r="F338">
            <v>23.6</v>
          </cell>
          <cell r="G338">
            <v>7.62</v>
          </cell>
          <cell r="H338">
            <v>7.52</v>
          </cell>
        </row>
        <row r="339">
          <cell r="A339">
            <v>2</v>
          </cell>
          <cell r="B339" t="str">
            <v>1b</v>
          </cell>
          <cell r="C339">
            <v>1</v>
          </cell>
          <cell r="D339">
            <v>0</v>
          </cell>
          <cell r="E339">
            <v>40632</v>
          </cell>
          <cell r="F339">
            <v>24.2</v>
          </cell>
          <cell r="G339">
            <v>7.8</v>
          </cell>
          <cell r="H339">
            <v>8.4499999999999993</v>
          </cell>
          <cell r="I339">
            <v>100</v>
          </cell>
          <cell r="J339">
            <v>88</v>
          </cell>
          <cell r="K339">
            <v>290</v>
          </cell>
          <cell r="L339">
            <v>0.5</v>
          </cell>
        </row>
        <row r="340">
          <cell r="A340">
            <v>2</v>
          </cell>
          <cell r="B340" t="str">
            <v>1b</v>
          </cell>
          <cell r="C340">
            <v>2</v>
          </cell>
          <cell r="D340">
            <v>0</v>
          </cell>
          <cell r="E340">
            <v>40632</v>
          </cell>
          <cell r="F340">
            <v>24.5</v>
          </cell>
          <cell r="G340">
            <v>7.7</v>
          </cell>
          <cell r="H340">
            <v>8.42</v>
          </cell>
        </row>
        <row r="341">
          <cell r="A341">
            <v>2</v>
          </cell>
          <cell r="B341" t="str">
            <v>1b</v>
          </cell>
          <cell r="C341">
            <v>3</v>
          </cell>
          <cell r="D341">
            <v>0</v>
          </cell>
          <cell r="E341">
            <v>40632</v>
          </cell>
          <cell r="F341">
            <v>23.7</v>
          </cell>
          <cell r="G341">
            <v>7.5</v>
          </cell>
          <cell r="H341">
            <v>8.4499999999999993</v>
          </cell>
        </row>
        <row r="342">
          <cell r="A342">
            <v>2</v>
          </cell>
          <cell r="B342" t="str">
            <v>1b</v>
          </cell>
          <cell r="C342">
            <v>4</v>
          </cell>
          <cell r="D342">
            <v>0</v>
          </cell>
          <cell r="E342">
            <v>40632</v>
          </cell>
          <cell r="F342">
            <v>24.6</v>
          </cell>
          <cell r="G342">
            <v>7.7</v>
          </cell>
          <cell r="H342">
            <v>8.33</v>
          </cell>
        </row>
        <row r="343">
          <cell r="A343">
            <v>2</v>
          </cell>
          <cell r="B343" t="str">
            <v>1b</v>
          </cell>
          <cell r="C343">
            <v>5</v>
          </cell>
          <cell r="D343">
            <v>0</v>
          </cell>
          <cell r="E343">
            <v>40632</v>
          </cell>
          <cell r="F343">
            <v>23.4</v>
          </cell>
          <cell r="G343">
            <v>7.7</v>
          </cell>
          <cell r="H343">
            <v>8.5</v>
          </cell>
        </row>
        <row r="344">
          <cell r="A344">
            <v>2</v>
          </cell>
          <cell r="B344" t="str">
            <v>1b</v>
          </cell>
          <cell r="C344">
            <v>6</v>
          </cell>
          <cell r="D344">
            <v>0</v>
          </cell>
          <cell r="E344">
            <v>40632</v>
          </cell>
          <cell r="F344">
            <v>23.2</v>
          </cell>
          <cell r="G344">
            <v>7.8</v>
          </cell>
          <cell r="H344">
            <v>8.4499999999999993</v>
          </cell>
        </row>
        <row r="345">
          <cell r="A345">
            <v>2</v>
          </cell>
          <cell r="B345" t="str">
            <v>1b</v>
          </cell>
          <cell r="C345">
            <v>7</v>
          </cell>
          <cell r="D345">
            <v>0</v>
          </cell>
          <cell r="E345">
            <v>40632</v>
          </cell>
          <cell r="F345">
            <v>23.1</v>
          </cell>
          <cell r="G345">
            <v>7.9</v>
          </cell>
          <cell r="H345">
            <v>8.51</v>
          </cell>
        </row>
        <row r="346">
          <cell r="A346">
            <v>11</v>
          </cell>
          <cell r="B346" t="str">
            <v>1b</v>
          </cell>
          <cell r="C346">
            <v>1</v>
          </cell>
          <cell r="D346">
            <v>0</v>
          </cell>
          <cell r="E346">
            <v>40632</v>
          </cell>
          <cell r="F346">
            <v>24.5</v>
          </cell>
          <cell r="G346">
            <v>7</v>
          </cell>
          <cell r="H346">
            <v>8.31</v>
          </cell>
          <cell r="I346">
            <v>90</v>
          </cell>
          <cell r="J346">
            <v>96</v>
          </cell>
          <cell r="K346">
            <v>340</v>
          </cell>
          <cell r="L346">
            <v>0.5</v>
          </cell>
        </row>
        <row r="347">
          <cell r="A347">
            <v>11</v>
          </cell>
          <cell r="B347" t="str">
            <v>1b</v>
          </cell>
          <cell r="C347">
            <v>2</v>
          </cell>
          <cell r="D347">
            <v>0</v>
          </cell>
          <cell r="E347">
            <v>40632</v>
          </cell>
          <cell r="F347">
            <v>24.6</v>
          </cell>
          <cell r="G347">
            <v>7.2</v>
          </cell>
          <cell r="H347">
            <v>8.44</v>
          </cell>
        </row>
        <row r="348">
          <cell r="A348">
            <v>11</v>
          </cell>
          <cell r="B348" t="str">
            <v>1b</v>
          </cell>
          <cell r="C348">
            <v>3</v>
          </cell>
          <cell r="D348">
            <v>0</v>
          </cell>
          <cell r="E348">
            <v>40632</v>
          </cell>
          <cell r="F348">
            <v>24.7</v>
          </cell>
          <cell r="G348">
            <v>7.5</v>
          </cell>
          <cell r="H348">
            <v>8.42</v>
          </cell>
        </row>
        <row r="349">
          <cell r="A349">
            <v>11</v>
          </cell>
          <cell r="B349" t="str">
            <v>1b</v>
          </cell>
          <cell r="C349">
            <v>4</v>
          </cell>
          <cell r="D349">
            <v>0</v>
          </cell>
          <cell r="E349">
            <v>40632</v>
          </cell>
          <cell r="F349">
            <v>24.6</v>
          </cell>
          <cell r="G349">
            <v>7.9</v>
          </cell>
          <cell r="H349">
            <v>8.52</v>
          </cell>
        </row>
        <row r="350">
          <cell r="A350">
            <v>11</v>
          </cell>
          <cell r="B350" t="str">
            <v>1b</v>
          </cell>
          <cell r="C350">
            <v>5</v>
          </cell>
          <cell r="D350">
            <v>0</v>
          </cell>
          <cell r="E350">
            <v>40632</v>
          </cell>
          <cell r="F350">
            <v>23.6</v>
          </cell>
          <cell r="G350">
            <v>7.8</v>
          </cell>
          <cell r="H350">
            <v>8.6</v>
          </cell>
        </row>
        <row r="351">
          <cell r="A351">
            <v>11</v>
          </cell>
          <cell r="B351" t="str">
            <v>1b</v>
          </cell>
          <cell r="C351">
            <v>6</v>
          </cell>
          <cell r="D351">
            <v>0</v>
          </cell>
          <cell r="E351">
            <v>40632</v>
          </cell>
          <cell r="F351">
            <v>23.2</v>
          </cell>
          <cell r="G351">
            <v>7.7</v>
          </cell>
          <cell r="H351">
            <v>8.5500000000000007</v>
          </cell>
        </row>
        <row r="352">
          <cell r="A352">
            <v>11</v>
          </cell>
          <cell r="B352" t="str">
            <v>1b</v>
          </cell>
          <cell r="C352">
            <v>7</v>
          </cell>
          <cell r="D352">
            <v>0</v>
          </cell>
          <cell r="E352">
            <v>40632</v>
          </cell>
          <cell r="F352">
            <v>23.9</v>
          </cell>
          <cell r="G352">
            <v>7.6</v>
          </cell>
          <cell r="H352">
            <v>8.44</v>
          </cell>
        </row>
        <row r="353">
          <cell r="A353">
            <v>14</v>
          </cell>
          <cell r="B353" t="str">
            <v>1b</v>
          </cell>
          <cell r="C353">
            <v>1</v>
          </cell>
          <cell r="D353">
            <v>0</v>
          </cell>
          <cell r="E353">
            <v>40632</v>
          </cell>
          <cell r="F353">
            <v>24.2</v>
          </cell>
          <cell r="G353">
            <v>7.8</v>
          </cell>
          <cell r="H353">
            <v>8.5</v>
          </cell>
          <cell r="I353">
            <v>120</v>
          </cell>
          <cell r="J353">
            <v>92</v>
          </cell>
          <cell r="K353">
            <v>310</v>
          </cell>
          <cell r="L353">
            <v>0.5</v>
          </cell>
        </row>
        <row r="354">
          <cell r="A354">
            <v>14</v>
          </cell>
          <cell r="B354" t="str">
            <v>1b</v>
          </cell>
          <cell r="C354">
            <v>2</v>
          </cell>
          <cell r="D354">
            <v>0</v>
          </cell>
          <cell r="E354">
            <v>40632</v>
          </cell>
          <cell r="F354">
            <v>23.5</v>
          </cell>
          <cell r="G354">
            <v>7.6</v>
          </cell>
          <cell r="H354">
            <v>8.4700000000000006</v>
          </cell>
        </row>
        <row r="355">
          <cell r="A355">
            <v>14</v>
          </cell>
          <cell r="B355" t="str">
            <v>1b</v>
          </cell>
          <cell r="C355">
            <v>3</v>
          </cell>
          <cell r="D355">
            <v>0</v>
          </cell>
          <cell r="E355">
            <v>40632</v>
          </cell>
          <cell r="F355">
            <v>24.3</v>
          </cell>
          <cell r="G355">
            <v>7.8</v>
          </cell>
          <cell r="H355">
            <v>8.26</v>
          </cell>
        </row>
        <row r="356">
          <cell r="A356">
            <v>14</v>
          </cell>
          <cell r="B356" t="str">
            <v>1b</v>
          </cell>
          <cell r="C356">
            <v>4</v>
          </cell>
          <cell r="D356">
            <v>0</v>
          </cell>
          <cell r="E356">
            <v>40632</v>
          </cell>
          <cell r="F356">
            <v>23.4</v>
          </cell>
          <cell r="G356">
            <v>7.9</v>
          </cell>
          <cell r="H356">
            <v>8.5</v>
          </cell>
        </row>
        <row r="357">
          <cell r="A357">
            <v>14</v>
          </cell>
          <cell r="B357" t="str">
            <v>1b</v>
          </cell>
          <cell r="C357">
            <v>5</v>
          </cell>
          <cell r="D357">
            <v>0</v>
          </cell>
          <cell r="E357">
            <v>40632</v>
          </cell>
          <cell r="F357">
            <v>23.2</v>
          </cell>
          <cell r="G357">
            <v>7.8</v>
          </cell>
          <cell r="H357">
            <v>8.56</v>
          </cell>
        </row>
        <row r="358">
          <cell r="A358">
            <v>14</v>
          </cell>
          <cell r="B358" t="str">
            <v>1b</v>
          </cell>
          <cell r="C358">
            <v>6</v>
          </cell>
          <cell r="D358">
            <v>0</v>
          </cell>
          <cell r="E358">
            <v>40632</v>
          </cell>
          <cell r="F358">
            <v>23.2</v>
          </cell>
          <cell r="G358">
            <v>7.5</v>
          </cell>
          <cell r="H358">
            <v>8.59</v>
          </cell>
        </row>
        <row r="359">
          <cell r="A359">
            <v>14</v>
          </cell>
          <cell r="B359" t="str">
            <v>1b</v>
          </cell>
          <cell r="C359">
            <v>7</v>
          </cell>
          <cell r="D359">
            <v>0</v>
          </cell>
          <cell r="E359">
            <v>40632</v>
          </cell>
          <cell r="F359">
            <v>22.9</v>
          </cell>
          <cell r="G359">
            <v>8</v>
          </cell>
          <cell r="H359">
            <v>8.5500000000000007</v>
          </cell>
        </row>
        <row r="360">
          <cell r="A360">
            <v>2</v>
          </cell>
          <cell r="B360" t="str">
            <v>1b</v>
          </cell>
          <cell r="C360">
            <v>3</v>
          </cell>
          <cell r="D360" t="str">
            <v>PI-1; PII-0</v>
          </cell>
          <cell r="E360">
            <v>40633</v>
          </cell>
          <cell r="F360">
            <v>23</v>
          </cell>
        </row>
        <row r="361">
          <cell r="A361">
            <v>11</v>
          </cell>
          <cell r="B361" t="str">
            <v>1b</v>
          </cell>
          <cell r="C361">
            <v>1</v>
          </cell>
          <cell r="D361" t="str">
            <v>PI-1; PII-0</v>
          </cell>
          <cell r="E361">
            <v>40633</v>
          </cell>
          <cell r="F361">
            <v>22.9</v>
          </cell>
        </row>
        <row r="362">
          <cell r="A362">
            <v>14</v>
          </cell>
          <cell r="B362" t="str">
            <v>1b</v>
          </cell>
          <cell r="C362">
            <v>6</v>
          </cell>
          <cell r="D362" t="str">
            <v>PI-1; PII-0</v>
          </cell>
          <cell r="E362">
            <v>40633</v>
          </cell>
          <cell r="F362">
            <v>23.2</v>
          </cell>
        </row>
        <row r="363">
          <cell r="A363">
            <v>16</v>
          </cell>
          <cell r="B363" t="str">
            <v>1b</v>
          </cell>
          <cell r="C363">
            <v>1</v>
          </cell>
          <cell r="D363">
            <v>0</v>
          </cell>
          <cell r="E363">
            <v>40633</v>
          </cell>
          <cell r="F363">
            <v>23.1</v>
          </cell>
          <cell r="G363">
            <v>7.8</v>
          </cell>
          <cell r="H363">
            <v>8.4700000000000006</v>
          </cell>
          <cell r="I363">
            <v>98</v>
          </cell>
          <cell r="J363">
            <v>82</v>
          </cell>
          <cell r="K363">
            <v>310</v>
          </cell>
          <cell r="L363">
            <v>0.5</v>
          </cell>
        </row>
        <row r="364">
          <cell r="A364">
            <v>16</v>
          </cell>
          <cell r="B364" t="str">
            <v>1b</v>
          </cell>
          <cell r="C364">
            <v>2</v>
          </cell>
          <cell r="D364">
            <v>0</v>
          </cell>
          <cell r="E364">
            <v>40633</v>
          </cell>
          <cell r="F364">
            <v>23.5</v>
          </cell>
          <cell r="G364">
            <v>7.4</v>
          </cell>
          <cell r="H364">
            <v>7.91</v>
          </cell>
        </row>
        <row r="365">
          <cell r="A365">
            <v>16</v>
          </cell>
          <cell r="B365" t="str">
            <v>1b</v>
          </cell>
          <cell r="C365">
            <v>3</v>
          </cell>
          <cell r="D365">
            <v>0</v>
          </cell>
          <cell r="E365">
            <v>40633</v>
          </cell>
          <cell r="F365">
            <v>23.1</v>
          </cell>
          <cell r="G365">
            <v>7.7</v>
          </cell>
          <cell r="H365">
            <v>8.44</v>
          </cell>
        </row>
        <row r="366">
          <cell r="A366">
            <v>16</v>
          </cell>
          <cell r="B366" t="str">
            <v>1b</v>
          </cell>
          <cell r="C366">
            <v>4</v>
          </cell>
          <cell r="D366">
            <v>0</v>
          </cell>
          <cell r="E366">
            <v>40633</v>
          </cell>
          <cell r="F366">
            <v>23.2</v>
          </cell>
          <cell r="G366">
            <v>7.6</v>
          </cell>
          <cell r="H366">
            <v>8.15</v>
          </cell>
        </row>
        <row r="367">
          <cell r="A367">
            <v>16</v>
          </cell>
          <cell r="B367" t="str">
            <v>1b</v>
          </cell>
          <cell r="C367">
            <v>5</v>
          </cell>
          <cell r="D367">
            <v>0</v>
          </cell>
          <cell r="E367">
            <v>40633</v>
          </cell>
          <cell r="F367">
            <v>23</v>
          </cell>
          <cell r="G367">
            <v>7.9</v>
          </cell>
          <cell r="H367">
            <v>8.1</v>
          </cell>
        </row>
        <row r="368">
          <cell r="A368">
            <v>16</v>
          </cell>
          <cell r="B368" t="str">
            <v>1b</v>
          </cell>
          <cell r="C368">
            <v>6</v>
          </cell>
          <cell r="D368">
            <v>0</v>
          </cell>
          <cell r="E368">
            <v>40633</v>
          </cell>
          <cell r="F368">
            <v>23.1</v>
          </cell>
          <cell r="G368">
            <v>7.7</v>
          </cell>
          <cell r="H368">
            <v>7.95</v>
          </cell>
        </row>
        <row r="369">
          <cell r="A369">
            <v>16</v>
          </cell>
          <cell r="B369" t="str">
            <v>1b</v>
          </cell>
          <cell r="C369">
            <v>1</v>
          </cell>
          <cell r="D369" t="str">
            <v>PI-1; PII-0</v>
          </cell>
          <cell r="E369">
            <v>40633</v>
          </cell>
          <cell r="F369">
            <v>23.1</v>
          </cell>
        </row>
        <row r="370">
          <cell r="A370">
            <v>23</v>
          </cell>
          <cell r="B370" t="str">
            <v>1b</v>
          </cell>
          <cell r="C370">
            <v>1</v>
          </cell>
          <cell r="D370">
            <v>0</v>
          </cell>
          <cell r="E370">
            <v>40633</v>
          </cell>
          <cell r="F370">
            <v>23.7</v>
          </cell>
          <cell r="G370">
            <v>7.9</v>
          </cell>
          <cell r="H370">
            <v>8.2799999999999994</v>
          </cell>
          <cell r="I370">
            <v>99</v>
          </cell>
          <cell r="J370">
            <v>80</v>
          </cell>
          <cell r="K370">
            <v>300</v>
          </cell>
          <cell r="L370">
            <v>0.5</v>
          </cell>
        </row>
        <row r="371">
          <cell r="A371">
            <v>23</v>
          </cell>
          <cell r="B371" t="str">
            <v>1b</v>
          </cell>
          <cell r="C371">
            <v>2</v>
          </cell>
          <cell r="D371">
            <v>0</v>
          </cell>
          <cell r="E371">
            <v>40633</v>
          </cell>
          <cell r="F371">
            <v>23.7</v>
          </cell>
          <cell r="G371">
            <v>7.9</v>
          </cell>
          <cell r="H371">
            <v>8.42</v>
          </cell>
        </row>
        <row r="372">
          <cell r="A372">
            <v>23</v>
          </cell>
          <cell r="B372" t="str">
            <v>1b</v>
          </cell>
          <cell r="C372">
            <v>3</v>
          </cell>
          <cell r="D372">
            <v>0</v>
          </cell>
          <cell r="E372">
            <v>40633</v>
          </cell>
          <cell r="F372">
            <v>23.6</v>
          </cell>
          <cell r="G372">
            <v>8.1</v>
          </cell>
          <cell r="H372">
            <v>8.33</v>
          </cell>
        </row>
        <row r="373">
          <cell r="A373">
            <v>23</v>
          </cell>
          <cell r="B373" t="str">
            <v>1b</v>
          </cell>
          <cell r="C373">
            <v>4</v>
          </cell>
          <cell r="D373">
            <v>0</v>
          </cell>
          <cell r="E373">
            <v>40633</v>
          </cell>
          <cell r="F373">
            <v>23.9</v>
          </cell>
          <cell r="G373">
            <v>7.6</v>
          </cell>
          <cell r="H373">
            <v>8.35</v>
          </cell>
        </row>
        <row r="374">
          <cell r="A374">
            <v>23</v>
          </cell>
          <cell r="B374" t="str">
            <v>1b</v>
          </cell>
          <cell r="C374">
            <v>5</v>
          </cell>
          <cell r="D374">
            <v>0</v>
          </cell>
          <cell r="E374">
            <v>40633</v>
          </cell>
          <cell r="F374">
            <v>23.3</v>
          </cell>
          <cell r="G374">
            <v>7.8</v>
          </cell>
          <cell r="H374">
            <v>8.23</v>
          </cell>
        </row>
        <row r="375">
          <cell r="A375">
            <v>23</v>
          </cell>
          <cell r="B375" t="str">
            <v>1b</v>
          </cell>
          <cell r="C375">
            <v>6</v>
          </cell>
          <cell r="D375">
            <v>0</v>
          </cell>
          <cell r="E375">
            <v>40633</v>
          </cell>
          <cell r="F375">
            <v>23</v>
          </cell>
          <cell r="G375">
            <v>7.9</v>
          </cell>
          <cell r="H375">
            <v>8.0299999999999994</v>
          </cell>
        </row>
        <row r="376">
          <cell r="A376">
            <v>23</v>
          </cell>
          <cell r="B376" t="str">
            <v>1b</v>
          </cell>
          <cell r="C376">
            <v>7</v>
          </cell>
          <cell r="D376">
            <v>0</v>
          </cell>
          <cell r="E376">
            <v>40633</v>
          </cell>
          <cell r="F376">
            <v>23</v>
          </cell>
          <cell r="G376">
            <v>7.8</v>
          </cell>
          <cell r="H376">
            <v>8.43</v>
          </cell>
        </row>
        <row r="377">
          <cell r="A377">
            <v>23</v>
          </cell>
          <cell r="B377" t="str">
            <v>1b</v>
          </cell>
          <cell r="C377">
            <v>4</v>
          </cell>
          <cell r="D377" t="str">
            <v>PI-1; PII-0</v>
          </cell>
          <cell r="E377">
            <v>40633</v>
          </cell>
          <cell r="F377">
            <v>23.1</v>
          </cell>
        </row>
        <row r="378">
          <cell r="A378">
            <v>24</v>
          </cell>
          <cell r="B378" t="str">
            <v>1b</v>
          </cell>
          <cell r="C378">
            <v>1</v>
          </cell>
          <cell r="D378">
            <v>0</v>
          </cell>
          <cell r="E378">
            <v>40633</v>
          </cell>
          <cell r="F378">
            <v>23.5</v>
          </cell>
          <cell r="G378">
            <v>7.9</v>
          </cell>
          <cell r="H378">
            <v>8.44</v>
          </cell>
          <cell r="I378">
            <v>118</v>
          </cell>
          <cell r="J378">
            <v>90</v>
          </cell>
          <cell r="K378">
            <v>400</v>
          </cell>
          <cell r="L378">
            <v>0.5</v>
          </cell>
        </row>
        <row r="379">
          <cell r="A379">
            <v>24</v>
          </cell>
          <cell r="B379" t="str">
            <v>1b</v>
          </cell>
          <cell r="C379">
            <v>2</v>
          </cell>
          <cell r="D379">
            <v>0</v>
          </cell>
          <cell r="E379">
            <v>40633</v>
          </cell>
          <cell r="F379">
            <v>23.8</v>
          </cell>
          <cell r="G379">
            <v>7.8</v>
          </cell>
          <cell r="H379">
            <v>8.4600000000000009</v>
          </cell>
        </row>
        <row r="380">
          <cell r="A380">
            <v>24</v>
          </cell>
          <cell r="B380" t="str">
            <v>1b</v>
          </cell>
          <cell r="C380">
            <v>3</v>
          </cell>
          <cell r="D380">
            <v>0</v>
          </cell>
          <cell r="E380">
            <v>40633</v>
          </cell>
          <cell r="F380">
            <v>24.1</v>
          </cell>
          <cell r="G380">
            <v>7.8</v>
          </cell>
          <cell r="H380">
            <v>8.61</v>
          </cell>
        </row>
        <row r="381">
          <cell r="A381">
            <v>24</v>
          </cell>
          <cell r="B381" t="str">
            <v>1b</v>
          </cell>
          <cell r="C381">
            <v>4</v>
          </cell>
          <cell r="D381">
            <v>0</v>
          </cell>
          <cell r="E381">
            <v>40633</v>
          </cell>
          <cell r="F381">
            <v>23</v>
          </cell>
          <cell r="G381">
            <v>7.8</v>
          </cell>
          <cell r="H381">
            <v>8.34</v>
          </cell>
        </row>
        <row r="382">
          <cell r="A382">
            <v>24</v>
          </cell>
          <cell r="B382" t="str">
            <v>1b</v>
          </cell>
          <cell r="C382">
            <v>5</v>
          </cell>
          <cell r="D382">
            <v>0</v>
          </cell>
          <cell r="E382">
            <v>40633</v>
          </cell>
          <cell r="F382">
            <v>23.8</v>
          </cell>
          <cell r="G382">
            <v>7.6</v>
          </cell>
          <cell r="H382">
            <v>8.33</v>
          </cell>
        </row>
        <row r="383">
          <cell r="A383">
            <v>24</v>
          </cell>
          <cell r="B383" t="str">
            <v>1b</v>
          </cell>
          <cell r="C383">
            <v>6</v>
          </cell>
          <cell r="D383">
            <v>0</v>
          </cell>
          <cell r="E383">
            <v>40633</v>
          </cell>
          <cell r="F383">
            <v>23.8</v>
          </cell>
          <cell r="G383">
            <v>7.7</v>
          </cell>
          <cell r="H383">
            <v>8.31</v>
          </cell>
        </row>
        <row r="384">
          <cell r="A384">
            <v>24</v>
          </cell>
          <cell r="B384" t="str">
            <v>1b</v>
          </cell>
          <cell r="C384">
            <v>7</v>
          </cell>
          <cell r="D384">
            <v>0</v>
          </cell>
          <cell r="E384">
            <v>40633</v>
          </cell>
          <cell r="F384">
            <v>23</v>
          </cell>
          <cell r="G384">
            <v>7.5</v>
          </cell>
          <cell r="H384">
            <v>8.58</v>
          </cell>
        </row>
        <row r="385">
          <cell r="A385">
            <v>24</v>
          </cell>
          <cell r="B385" t="str">
            <v>1b</v>
          </cell>
          <cell r="C385">
            <v>7</v>
          </cell>
          <cell r="D385" t="str">
            <v>PI-1; PII-0</v>
          </cell>
          <cell r="E385">
            <v>40633</v>
          </cell>
          <cell r="F385">
            <v>23.3</v>
          </cell>
        </row>
        <row r="386">
          <cell r="A386">
            <v>2</v>
          </cell>
          <cell r="B386" t="str">
            <v>1b</v>
          </cell>
          <cell r="C386">
            <v>7</v>
          </cell>
          <cell r="D386" t="str">
            <v>PI-2; PII-1; PIII-0</v>
          </cell>
          <cell r="E386">
            <v>40634</v>
          </cell>
          <cell r="G386">
            <v>7.3</v>
          </cell>
          <cell r="K386">
            <v>320</v>
          </cell>
        </row>
        <row r="387">
          <cell r="A387">
            <v>2</v>
          </cell>
          <cell r="B387" t="str">
            <v>1b</v>
          </cell>
          <cell r="C387">
            <v>5</v>
          </cell>
          <cell r="D387" t="str">
            <v>PI-2; PII-1; PIII-0</v>
          </cell>
          <cell r="E387">
            <v>40634</v>
          </cell>
          <cell r="F387">
            <v>23.2</v>
          </cell>
        </row>
        <row r="388">
          <cell r="A388">
            <v>11</v>
          </cell>
          <cell r="B388" t="str">
            <v>1b</v>
          </cell>
          <cell r="C388">
            <v>1</v>
          </cell>
          <cell r="D388" t="str">
            <v>PI-2; PII-1; PIII-0</v>
          </cell>
          <cell r="E388">
            <v>40634</v>
          </cell>
          <cell r="G388">
            <v>7.1</v>
          </cell>
          <cell r="K388">
            <v>340</v>
          </cell>
        </row>
        <row r="389">
          <cell r="A389">
            <v>11</v>
          </cell>
          <cell r="B389" t="str">
            <v>1b</v>
          </cell>
          <cell r="C389">
            <v>4</v>
          </cell>
          <cell r="D389" t="str">
            <v>PI-2; PII-1; PIII-0</v>
          </cell>
          <cell r="E389">
            <v>40634</v>
          </cell>
          <cell r="F389">
            <v>23.3</v>
          </cell>
        </row>
        <row r="390">
          <cell r="A390">
            <v>14</v>
          </cell>
          <cell r="B390" t="str">
            <v>1b</v>
          </cell>
          <cell r="C390">
            <v>3</v>
          </cell>
          <cell r="D390" t="str">
            <v>PI-2; PII-1; PIII-0</v>
          </cell>
          <cell r="E390">
            <v>40634</v>
          </cell>
          <cell r="G390">
            <v>7.3</v>
          </cell>
          <cell r="K390">
            <v>390</v>
          </cell>
        </row>
        <row r="391">
          <cell r="A391">
            <v>14</v>
          </cell>
          <cell r="B391" t="str">
            <v>1b</v>
          </cell>
          <cell r="C391">
            <v>2</v>
          </cell>
          <cell r="D391" t="str">
            <v>PI-2; PII-1; PIII-0</v>
          </cell>
          <cell r="E391">
            <v>40634</v>
          </cell>
          <cell r="F391">
            <v>22.9</v>
          </cell>
        </row>
        <row r="392">
          <cell r="A392">
            <v>16</v>
          </cell>
          <cell r="B392" t="str">
            <v>1b</v>
          </cell>
          <cell r="C392">
            <v>2</v>
          </cell>
          <cell r="D392" t="str">
            <v>PI-2; PII-1; PIII-0</v>
          </cell>
          <cell r="E392">
            <v>40634</v>
          </cell>
          <cell r="G392">
            <v>7.4</v>
          </cell>
          <cell r="K392">
            <v>350</v>
          </cell>
        </row>
        <row r="393">
          <cell r="A393">
            <v>16</v>
          </cell>
          <cell r="B393" t="str">
            <v>1b</v>
          </cell>
          <cell r="C393">
            <v>7</v>
          </cell>
          <cell r="D393" t="str">
            <v>PI-2; PII-1; PIII-0</v>
          </cell>
          <cell r="E393">
            <v>40634</v>
          </cell>
          <cell r="F393">
            <v>23.1</v>
          </cell>
        </row>
        <row r="394">
          <cell r="A394">
            <v>23</v>
          </cell>
          <cell r="B394" t="str">
            <v>1b</v>
          </cell>
          <cell r="C394">
            <v>4</v>
          </cell>
          <cell r="D394" t="str">
            <v>PI-2; PII-1; PIII-0</v>
          </cell>
          <cell r="E394">
            <v>40634</v>
          </cell>
          <cell r="G394">
            <v>7.6</v>
          </cell>
          <cell r="K394">
            <v>290</v>
          </cell>
        </row>
        <row r="395">
          <cell r="A395">
            <v>23</v>
          </cell>
          <cell r="B395" t="str">
            <v>1b</v>
          </cell>
          <cell r="C395">
            <v>6</v>
          </cell>
          <cell r="D395" t="str">
            <v>PI-2; PII-1; PIII-0</v>
          </cell>
          <cell r="E395">
            <v>40634</v>
          </cell>
          <cell r="F395">
            <v>23</v>
          </cell>
        </row>
        <row r="396">
          <cell r="A396">
            <v>24</v>
          </cell>
          <cell r="B396" t="str">
            <v>1b</v>
          </cell>
          <cell r="C396">
            <v>6</v>
          </cell>
          <cell r="D396" t="str">
            <v>PI-2; PII-1; PIII-0</v>
          </cell>
          <cell r="E396">
            <v>40634</v>
          </cell>
          <cell r="G396">
            <v>7.4</v>
          </cell>
          <cell r="K396">
            <v>460</v>
          </cell>
        </row>
        <row r="397">
          <cell r="A397">
            <v>24</v>
          </cell>
          <cell r="B397" t="str">
            <v>1b</v>
          </cell>
          <cell r="C397">
            <v>3</v>
          </cell>
          <cell r="D397" t="str">
            <v>PI-2; PII-1; PIII-0</v>
          </cell>
          <cell r="E397">
            <v>40634</v>
          </cell>
          <cell r="F397">
            <v>23.1</v>
          </cell>
        </row>
        <row r="398">
          <cell r="A398">
            <v>29</v>
          </cell>
          <cell r="B398" t="str">
            <v>1b</v>
          </cell>
          <cell r="C398">
            <v>1</v>
          </cell>
          <cell r="D398">
            <v>0</v>
          </cell>
          <cell r="E398">
            <v>40634</v>
          </cell>
          <cell r="F398">
            <v>23.7</v>
          </cell>
          <cell r="G398">
            <v>7.8</v>
          </cell>
          <cell r="H398">
            <v>8.1199999999999992</v>
          </cell>
          <cell r="I398">
            <v>100</v>
          </cell>
          <cell r="J398">
            <v>80</v>
          </cell>
          <cell r="K398">
            <v>370</v>
          </cell>
          <cell r="L398">
            <v>0.5</v>
          </cell>
        </row>
        <row r="399">
          <cell r="A399">
            <v>29</v>
          </cell>
          <cell r="B399" t="str">
            <v>1b</v>
          </cell>
          <cell r="C399">
            <v>2</v>
          </cell>
          <cell r="D399">
            <v>0</v>
          </cell>
          <cell r="E399">
            <v>40634</v>
          </cell>
          <cell r="F399">
            <v>23.9</v>
          </cell>
          <cell r="G399">
            <v>8</v>
          </cell>
          <cell r="H399">
            <v>8.5500000000000007</v>
          </cell>
        </row>
        <row r="400">
          <cell r="A400">
            <v>29</v>
          </cell>
          <cell r="B400" t="str">
            <v>1b</v>
          </cell>
          <cell r="C400">
            <v>3</v>
          </cell>
          <cell r="D400">
            <v>0</v>
          </cell>
          <cell r="E400">
            <v>40634</v>
          </cell>
          <cell r="F400">
            <v>23.1</v>
          </cell>
          <cell r="G400">
            <v>8</v>
          </cell>
          <cell r="H400">
            <v>8.5500000000000007</v>
          </cell>
        </row>
        <row r="401">
          <cell r="A401">
            <v>29</v>
          </cell>
          <cell r="B401" t="str">
            <v>1b</v>
          </cell>
          <cell r="C401">
            <v>4</v>
          </cell>
          <cell r="D401">
            <v>0</v>
          </cell>
          <cell r="E401">
            <v>40634</v>
          </cell>
          <cell r="F401">
            <v>23.5</v>
          </cell>
          <cell r="G401">
            <v>8.1</v>
          </cell>
          <cell r="H401">
            <v>8.66</v>
          </cell>
        </row>
        <row r="402">
          <cell r="A402">
            <v>29</v>
          </cell>
          <cell r="B402" t="str">
            <v>1b</v>
          </cell>
          <cell r="C402">
            <v>5</v>
          </cell>
          <cell r="D402">
            <v>0</v>
          </cell>
          <cell r="E402">
            <v>40634</v>
          </cell>
          <cell r="F402">
            <v>22.7</v>
          </cell>
          <cell r="G402">
            <v>8.3000000000000007</v>
          </cell>
          <cell r="H402">
            <v>8.51</v>
          </cell>
        </row>
        <row r="403">
          <cell r="A403">
            <v>29</v>
          </cell>
          <cell r="B403" t="str">
            <v>1b</v>
          </cell>
          <cell r="C403">
            <v>6</v>
          </cell>
          <cell r="D403">
            <v>0</v>
          </cell>
          <cell r="E403">
            <v>40634</v>
          </cell>
          <cell r="F403">
            <v>23.6</v>
          </cell>
          <cell r="G403">
            <v>7.9</v>
          </cell>
          <cell r="H403">
            <v>8.6300000000000008</v>
          </cell>
        </row>
        <row r="404">
          <cell r="A404">
            <v>29</v>
          </cell>
          <cell r="B404" t="str">
            <v>1b</v>
          </cell>
          <cell r="C404">
            <v>7</v>
          </cell>
          <cell r="D404">
            <v>0</v>
          </cell>
          <cell r="E404">
            <v>40634</v>
          </cell>
          <cell r="F404">
            <v>23.6</v>
          </cell>
          <cell r="G404">
            <v>7.8</v>
          </cell>
          <cell r="H404">
            <v>8.5299999999999994</v>
          </cell>
        </row>
        <row r="405">
          <cell r="A405">
            <v>29</v>
          </cell>
          <cell r="B405" t="str">
            <v>1b</v>
          </cell>
          <cell r="C405">
            <v>5</v>
          </cell>
          <cell r="D405" t="str">
            <v>PI-2; PII-1; PIII-0</v>
          </cell>
          <cell r="E405">
            <v>40634</v>
          </cell>
          <cell r="G405">
            <v>7.3</v>
          </cell>
          <cell r="K405">
            <v>380</v>
          </cell>
        </row>
        <row r="406">
          <cell r="A406">
            <v>29</v>
          </cell>
          <cell r="B406" t="str">
            <v>1b</v>
          </cell>
          <cell r="C406">
            <v>1</v>
          </cell>
          <cell r="D406" t="str">
            <v>PI-2; PII-1; PIII-0</v>
          </cell>
          <cell r="E406">
            <v>40634</v>
          </cell>
          <cell r="F406">
            <v>22.7</v>
          </cell>
        </row>
        <row r="407">
          <cell r="A407" t="str">
            <v>33b</v>
          </cell>
          <cell r="B407" t="str">
            <v>1b</v>
          </cell>
          <cell r="C407">
            <v>1</v>
          </cell>
          <cell r="D407">
            <v>0</v>
          </cell>
          <cell r="E407">
            <v>40634</v>
          </cell>
          <cell r="F407">
            <v>22.6</v>
          </cell>
          <cell r="G407">
            <v>7.9</v>
          </cell>
          <cell r="H407">
            <v>8.48</v>
          </cell>
          <cell r="I407">
            <v>110</v>
          </cell>
          <cell r="J407">
            <v>70</v>
          </cell>
          <cell r="K407">
            <v>360</v>
          </cell>
          <cell r="L407">
            <v>0.5</v>
          </cell>
        </row>
        <row r="408">
          <cell r="A408" t="str">
            <v>33b</v>
          </cell>
          <cell r="B408" t="str">
            <v>1b</v>
          </cell>
          <cell r="C408">
            <v>2</v>
          </cell>
          <cell r="D408">
            <v>0</v>
          </cell>
          <cell r="E408">
            <v>40634</v>
          </cell>
          <cell r="F408">
            <v>22.9</v>
          </cell>
          <cell r="G408">
            <v>8.1999999999999993</v>
          </cell>
          <cell r="H408">
            <v>8.2899999999999991</v>
          </cell>
        </row>
        <row r="409">
          <cell r="A409" t="str">
            <v>33b</v>
          </cell>
          <cell r="B409" t="str">
            <v>1b</v>
          </cell>
          <cell r="C409">
            <v>3</v>
          </cell>
          <cell r="D409">
            <v>0</v>
          </cell>
          <cell r="E409">
            <v>40634</v>
          </cell>
          <cell r="F409">
            <v>23</v>
          </cell>
          <cell r="G409">
            <v>7.8</v>
          </cell>
          <cell r="H409">
            <v>8.24</v>
          </cell>
        </row>
        <row r="410">
          <cell r="A410" t="str">
            <v>33b</v>
          </cell>
          <cell r="B410" t="str">
            <v>1b</v>
          </cell>
          <cell r="C410">
            <v>4</v>
          </cell>
          <cell r="D410">
            <v>0</v>
          </cell>
          <cell r="E410">
            <v>40634</v>
          </cell>
          <cell r="F410">
            <v>23.7</v>
          </cell>
          <cell r="G410">
            <v>8.1</v>
          </cell>
          <cell r="H410">
            <v>8.4700000000000006</v>
          </cell>
        </row>
        <row r="411">
          <cell r="A411" t="str">
            <v>33b</v>
          </cell>
          <cell r="B411" t="str">
            <v>1b</v>
          </cell>
          <cell r="C411">
            <v>5</v>
          </cell>
          <cell r="D411">
            <v>0</v>
          </cell>
          <cell r="E411">
            <v>40634</v>
          </cell>
          <cell r="F411">
            <v>22.7</v>
          </cell>
          <cell r="G411">
            <v>7.9</v>
          </cell>
          <cell r="H411">
            <v>8.43</v>
          </cell>
        </row>
        <row r="412">
          <cell r="A412" t="str">
            <v>33b</v>
          </cell>
          <cell r="B412" t="str">
            <v>1b</v>
          </cell>
          <cell r="C412">
            <v>6</v>
          </cell>
          <cell r="D412">
            <v>0</v>
          </cell>
          <cell r="E412">
            <v>40634</v>
          </cell>
          <cell r="F412">
            <v>22.9</v>
          </cell>
          <cell r="G412">
            <v>8.4</v>
          </cell>
          <cell r="H412">
            <v>8.27</v>
          </cell>
        </row>
        <row r="413">
          <cell r="A413" t="str">
            <v>33b</v>
          </cell>
          <cell r="B413" t="str">
            <v>1b</v>
          </cell>
          <cell r="C413">
            <v>7</v>
          </cell>
          <cell r="D413" t="str">
            <v>PI-2; PII-1; PIII-0</v>
          </cell>
          <cell r="E413">
            <v>40634</v>
          </cell>
          <cell r="G413">
            <v>7.4</v>
          </cell>
          <cell r="K413">
            <v>390</v>
          </cell>
        </row>
        <row r="414">
          <cell r="A414" t="str">
            <v>33b</v>
          </cell>
          <cell r="B414" t="str">
            <v>1b</v>
          </cell>
          <cell r="C414">
            <v>6</v>
          </cell>
          <cell r="D414" t="str">
            <v>PI-2; PII-1; PIII-0</v>
          </cell>
          <cell r="E414">
            <v>40634</v>
          </cell>
          <cell r="F414">
            <v>23.2</v>
          </cell>
        </row>
        <row r="415">
          <cell r="A415">
            <v>2</v>
          </cell>
          <cell r="B415" t="str">
            <v>1b</v>
          </cell>
          <cell r="C415">
            <v>1</v>
          </cell>
          <cell r="D415" t="str">
            <v>PI-3, PII-2, PIII-1</v>
          </cell>
          <cell r="E415">
            <v>40635</v>
          </cell>
          <cell r="F415">
            <v>23.1</v>
          </cell>
        </row>
        <row r="416">
          <cell r="A416">
            <v>11</v>
          </cell>
          <cell r="B416" t="str">
            <v>1b</v>
          </cell>
          <cell r="C416">
            <v>7</v>
          </cell>
          <cell r="D416" t="str">
            <v>PI-3, PII-2, PIII-1</v>
          </cell>
          <cell r="E416">
            <v>40635</v>
          </cell>
          <cell r="F416">
            <v>23.3</v>
          </cell>
        </row>
        <row r="417">
          <cell r="A417">
            <v>14</v>
          </cell>
          <cell r="B417" t="str">
            <v>1b</v>
          </cell>
          <cell r="C417">
            <v>5</v>
          </cell>
          <cell r="D417" t="str">
            <v>PI-3, PII-2, PIII-1</v>
          </cell>
          <cell r="E417">
            <v>40635</v>
          </cell>
          <cell r="F417">
            <v>23.4</v>
          </cell>
        </row>
        <row r="418">
          <cell r="A418">
            <v>16</v>
          </cell>
          <cell r="B418" t="str">
            <v>1b</v>
          </cell>
          <cell r="C418">
            <v>3</v>
          </cell>
          <cell r="D418" t="str">
            <v>PI-3, PII-2, PIII-1</v>
          </cell>
          <cell r="E418">
            <v>40635</v>
          </cell>
          <cell r="F418">
            <v>23.1</v>
          </cell>
        </row>
        <row r="419">
          <cell r="A419">
            <v>23</v>
          </cell>
          <cell r="B419" t="str">
            <v>1b</v>
          </cell>
          <cell r="C419">
            <v>2</v>
          </cell>
          <cell r="D419" t="str">
            <v>PI-3, PII-2, PIII-1</v>
          </cell>
          <cell r="E419">
            <v>40635</v>
          </cell>
          <cell r="F419">
            <v>23.2</v>
          </cell>
        </row>
        <row r="420">
          <cell r="A420">
            <v>24</v>
          </cell>
          <cell r="B420" t="str">
            <v>1b</v>
          </cell>
          <cell r="C420">
            <v>4</v>
          </cell>
          <cell r="D420" t="str">
            <v>PI-3, PII-2, PIII-1</v>
          </cell>
          <cell r="E420">
            <v>40635</v>
          </cell>
          <cell r="F420">
            <v>23.1</v>
          </cell>
        </row>
        <row r="421">
          <cell r="A421">
            <v>29</v>
          </cell>
          <cell r="B421" t="str">
            <v>1b</v>
          </cell>
          <cell r="C421">
            <v>6</v>
          </cell>
          <cell r="D421" t="str">
            <v>PI-3, PII-2, PIII-1</v>
          </cell>
          <cell r="E421">
            <v>40635</v>
          </cell>
          <cell r="F421">
            <v>23.1</v>
          </cell>
        </row>
        <row r="422">
          <cell r="A422" t="str">
            <v>33b</v>
          </cell>
          <cell r="B422" t="str">
            <v>1b</v>
          </cell>
          <cell r="C422">
            <v>5</v>
          </cell>
          <cell r="D422" t="str">
            <v>PI-3, PII-2, PIII-1</v>
          </cell>
          <cell r="E422">
            <v>40635</v>
          </cell>
          <cell r="F422">
            <v>23.4</v>
          </cell>
        </row>
        <row r="423">
          <cell r="A423">
            <v>2</v>
          </cell>
          <cell r="B423" t="str">
            <v>1b</v>
          </cell>
          <cell r="C423">
            <v>7</v>
          </cell>
          <cell r="D423" t="str">
            <v>PI-4, PII-3, PII-2</v>
          </cell>
          <cell r="E423">
            <v>40636</v>
          </cell>
          <cell r="F423">
            <v>23.4</v>
          </cell>
        </row>
        <row r="424">
          <cell r="A424">
            <v>11</v>
          </cell>
          <cell r="B424" t="str">
            <v>1b</v>
          </cell>
          <cell r="C424">
            <v>1</v>
          </cell>
          <cell r="D424" t="str">
            <v>PI-4, PII-3, PII-2</v>
          </cell>
          <cell r="E424">
            <v>40636</v>
          </cell>
          <cell r="F424">
            <v>23</v>
          </cell>
        </row>
        <row r="425">
          <cell r="A425">
            <v>14</v>
          </cell>
          <cell r="B425" t="str">
            <v>1b</v>
          </cell>
          <cell r="C425">
            <v>5</v>
          </cell>
          <cell r="D425" t="str">
            <v>PI-4, PII-3, PII-2</v>
          </cell>
          <cell r="E425">
            <v>40636</v>
          </cell>
          <cell r="F425">
            <v>23</v>
          </cell>
        </row>
        <row r="426">
          <cell r="A426">
            <v>16</v>
          </cell>
          <cell r="B426" t="str">
            <v>1b</v>
          </cell>
          <cell r="C426">
            <v>6</v>
          </cell>
          <cell r="D426" t="str">
            <v>PI-4, PII-3, PII-2</v>
          </cell>
          <cell r="E426">
            <v>40636</v>
          </cell>
          <cell r="F426">
            <v>23.4</v>
          </cell>
        </row>
        <row r="427">
          <cell r="A427">
            <v>23</v>
          </cell>
          <cell r="B427" t="str">
            <v>1b</v>
          </cell>
          <cell r="C427">
            <v>3</v>
          </cell>
          <cell r="D427" t="str">
            <v>PI-4, PII-3, PII-2</v>
          </cell>
          <cell r="E427">
            <v>40636</v>
          </cell>
          <cell r="F427">
            <v>23.3</v>
          </cell>
        </row>
        <row r="428">
          <cell r="A428">
            <v>24</v>
          </cell>
          <cell r="B428" t="str">
            <v>1b</v>
          </cell>
          <cell r="C428">
            <v>4</v>
          </cell>
          <cell r="D428" t="str">
            <v>PI-4, PII-3, PII-2</v>
          </cell>
          <cell r="E428">
            <v>40636</v>
          </cell>
          <cell r="F428">
            <v>23.1</v>
          </cell>
        </row>
        <row r="429">
          <cell r="A429">
            <v>29</v>
          </cell>
          <cell r="B429" t="str">
            <v>1b</v>
          </cell>
          <cell r="C429">
            <v>2</v>
          </cell>
          <cell r="D429" t="str">
            <v>PI-4, PII-3, PII-2</v>
          </cell>
          <cell r="E429">
            <v>40636</v>
          </cell>
          <cell r="F429">
            <v>22.9</v>
          </cell>
        </row>
        <row r="430">
          <cell r="A430" t="str">
            <v>33b</v>
          </cell>
          <cell r="B430" t="str">
            <v>1b</v>
          </cell>
          <cell r="C430">
            <v>3</v>
          </cell>
          <cell r="D430" t="str">
            <v>PI-4, PII-3, PII-2</v>
          </cell>
          <cell r="E430">
            <v>40636</v>
          </cell>
          <cell r="F430">
            <v>23.1</v>
          </cell>
        </row>
        <row r="431">
          <cell r="A431">
            <v>2</v>
          </cell>
          <cell r="B431" t="str">
            <v>1b</v>
          </cell>
          <cell r="C431">
            <v>6</v>
          </cell>
          <cell r="D431" t="str">
            <v>PI-5, PII-4, PIII-3</v>
          </cell>
          <cell r="E431">
            <v>40637</v>
          </cell>
          <cell r="G431">
            <v>7.4</v>
          </cell>
          <cell r="K431">
            <v>320</v>
          </cell>
        </row>
        <row r="432">
          <cell r="A432">
            <v>2</v>
          </cell>
          <cell r="B432" t="str">
            <v>1b</v>
          </cell>
          <cell r="C432">
            <v>1</v>
          </cell>
          <cell r="D432" t="str">
            <v>PI-5, PII-4, PIII-3</v>
          </cell>
          <cell r="E432">
            <v>40637</v>
          </cell>
          <cell r="F432">
            <v>22.4</v>
          </cell>
        </row>
        <row r="433">
          <cell r="A433">
            <v>11</v>
          </cell>
          <cell r="B433" t="str">
            <v>1b</v>
          </cell>
          <cell r="C433">
            <v>2</v>
          </cell>
          <cell r="D433" t="str">
            <v>PI-5, PII-4, PIII-3</v>
          </cell>
          <cell r="E433">
            <v>40637</v>
          </cell>
          <cell r="G433">
            <v>7.4</v>
          </cell>
          <cell r="K433">
            <v>330</v>
          </cell>
        </row>
        <row r="434">
          <cell r="A434">
            <v>11</v>
          </cell>
          <cell r="B434" t="str">
            <v>1b</v>
          </cell>
          <cell r="C434">
            <v>7</v>
          </cell>
          <cell r="D434" t="str">
            <v>PI-5, PII-4, PIII-3</v>
          </cell>
          <cell r="E434">
            <v>40637</v>
          </cell>
          <cell r="F434">
            <v>22.9</v>
          </cell>
        </row>
        <row r="435">
          <cell r="A435">
            <v>14</v>
          </cell>
          <cell r="B435" t="str">
            <v>1b</v>
          </cell>
          <cell r="C435">
            <v>3</v>
          </cell>
          <cell r="D435" t="str">
            <v>PI-5, PII-4, PIII-3</v>
          </cell>
          <cell r="E435">
            <v>40637</v>
          </cell>
          <cell r="G435">
            <v>7.3</v>
          </cell>
          <cell r="K435">
            <v>380</v>
          </cell>
        </row>
        <row r="436">
          <cell r="A436">
            <v>14</v>
          </cell>
          <cell r="B436" t="str">
            <v>1b</v>
          </cell>
          <cell r="C436">
            <v>6</v>
          </cell>
          <cell r="D436" t="str">
            <v>PI-5, PII-4, PIII-3</v>
          </cell>
          <cell r="E436">
            <v>40637</v>
          </cell>
          <cell r="F436">
            <v>22.9</v>
          </cell>
        </row>
        <row r="437">
          <cell r="A437">
            <v>16</v>
          </cell>
          <cell r="B437" t="str">
            <v>1b</v>
          </cell>
          <cell r="C437">
            <v>4</v>
          </cell>
          <cell r="D437" t="str">
            <v>PI-5, PII-4, PIII-3</v>
          </cell>
          <cell r="E437">
            <v>40637</v>
          </cell>
          <cell r="G437">
            <v>7.2</v>
          </cell>
          <cell r="K437">
            <v>360</v>
          </cell>
        </row>
        <row r="438">
          <cell r="A438">
            <v>16</v>
          </cell>
          <cell r="B438" t="str">
            <v>1b</v>
          </cell>
          <cell r="C438">
            <v>3</v>
          </cell>
          <cell r="D438" t="str">
            <v>PI-5, PII-4, PIII-3</v>
          </cell>
          <cell r="E438">
            <v>40637</v>
          </cell>
          <cell r="F438">
            <v>22.7</v>
          </cell>
        </row>
        <row r="439">
          <cell r="A439">
            <v>23</v>
          </cell>
          <cell r="B439" t="str">
            <v>1b</v>
          </cell>
          <cell r="C439">
            <v>3</v>
          </cell>
          <cell r="D439" t="str">
            <v>PI-5, PII-4, PIII-3</v>
          </cell>
          <cell r="E439">
            <v>40637</v>
          </cell>
          <cell r="G439">
            <v>7.4</v>
          </cell>
          <cell r="K439">
            <v>290</v>
          </cell>
        </row>
        <row r="440">
          <cell r="A440">
            <v>23</v>
          </cell>
          <cell r="B440" t="str">
            <v>1b</v>
          </cell>
          <cell r="C440">
            <v>5</v>
          </cell>
          <cell r="D440" t="str">
            <v>PI-5, PII-4, PIII-3</v>
          </cell>
          <cell r="E440">
            <v>40637</v>
          </cell>
          <cell r="F440">
            <v>22.8</v>
          </cell>
        </row>
        <row r="441">
          <cell r="A441">
            <v>24</v>
          </cell>
          <cell r="B441" t="str">
            <v>1b</v>
          </cell>
          <cell r="C441">
            <v>1</v>
          </cell>
          <cell r="D441" t="str">
            <v>PI-5, PII-4, PIII-3</v>
          </cell>
          <cell r="E441">
            <v>40637</v>
          </cell>
          <cell r="G441">
            <v>7.6</v>
          </cell>
          <cell r="K441">
            <v>450</v>
          </cell>
        </row>
        <row r="442">
          <cell r="A442">
            <v>24</v>
          </cell>
          <cell r="B442" t="str">
            <v>1b</v>
          </cell>
          <cell r="C442">
            <v>4</v>
          </cell>
          <cell r="D442" t="str">
            <v>PI-5, PII-4, PIII-3</v>
          </cell>
          <cell r="E442">
            <v>40637</v>
          </cell>
          <cell r="F442">
            <v>23</v>
          </cell>
        </row>
        <row r="443">
          <cell r="A443">
            <v>29</v>
          </cell>
          <cell r="B443" t="str">
            <v>1b</v>
          </cell>
          <cell r="C443">
            <v>5</v>
          </cell>
          <cell r="D443" t="str">
            <v>PI-5, PII-4, PIII-3</v>
          </cell>
          <cell r="E443">
            <v>40637</v>
          </cell>
          <cell r="G443">
            <v>7.7</v>
          </cell>
          <cell r="K443">
            <v>390</v>
          </cell>
        </row>
        <row r="444">
          <cell r="A444">
            <v>29</v>
          </cell>
          <cell r="B444" t="str">
            <v>1b</v>
          </cell>
          <cell r="C444">
            <v>2</v>
          </cell>
          <cell r="D444" t="str">
            <v>PI-5, PII-4, PIII-3</v>
          </cell>
          <cell r="E444">
            <v>40637</v>
          </cell>
          <cell r="F444">
            <v>22.3</v>
          </cell>
        </row>
        <row r="445">
          <cell r="A445" t="str">
            <v>33b</v>
          </cell>
          <cell r="B445" t="str">
            <v>1b</v>
          </cell>
          <cell r="C445">
            <v>7</v>
          </cell>
          <cell r="D445" t="str">
            <v>PI-5, PII-4, PIII-3</v>
          </cell>
          <cell r="E445">
            <v>40637</v>
          </cell>
          <cell r="G445">
            <v>7.1</v>
          </cell>
          <cell r="K445">
            <v>390</v>
          </cell>
        </row>
        <row r="446">
          <cell r="A446" t="str">
            <v>33b</v>
          </cell>
          <cell r="B446" t="str">
            <v>1b</v>
          </cell>
          <cell r="C446">
            <v>6</v>
          </cell>
          <cell r="D446" t="str">
            <v>PI-5, PII-4, PIII-3</v>
          </cell>
          <cell r="E446">
            <v>40637</v>
          </cell>
          <cell r="F446">
            <v>22.8</v>
          </cell>
        </row>
        <row r="447">
          <cell r="A447">
            <v>2</v>
          </cell>
          <cell r="B447" t="str">
            <v>1b</v>
          </cell>
          <cell r="C447">
            <v>2</v>
          </cell>
          <cell r="D447" t="str">
            <v>PI-6, PII-5, PIII-4</v>
          </cell>
          <cell r="E447">
            <v>40639</v>
          </cell>
          <cell r="G447">
            <v>7.3</v>
          </cell>
          <cell r="K447">
            <v>320</v>
          </cell>
        </row>
        <row r="448">
          <cell r="A448">
            <v>2</v>
          </cell>
          <cell r="B448" t="str">
            <v>1b</v>
          </cell>
          <cell r="C448">
            <v>2</v>
          </cell>
          <cell r="D448" t="str">
            <v>PI-6, PII-5, PIII-4</v>
          </cell>
          <cell r="E448">
            <v>40639</v>
          </cell>
          <cell r="F448">
            <v>22.9</v>
          </cell>
        </row>
        <row r="449">
          <cell r="A449">
            <v>11</v>
          </cell>
          <cell r="B449" t="str">
            <v>1b</v>
          </cell>
          <cell r="C449">
            <v>1</v>
          </cell>
          <cell r="D449" t="str">
            <v>PI-6, PII-5, PIII-4</v>
          </cell>
          <cell r="E449">
            <v>40639</v>
          </cell>
          <cell r="G449">
            <v>7.4</v>
          </cell>
          <cell r="K449">
            <v>320</v>
          </cell>
        </row>
        <row r="450">
          <cell r="A450">
            <v>11</v>
          </cell>
          <cell r="B450" t="str">
            <v>1b</v>
          </cell>
          <cell r="C450">
            <v>3</v>
          </cell>
          <cell r="D450" t="str">
            <v>PI-6, PII-5, PIII-4</v>
          </cell>
          <cell r="E450">
            <v>40639</v>
          </cell>
          <cell r="F450">
            <v>23</v>
          </cell>
        </row>
        <row r="451">
          <cell r="A451">
            <v>14</v>
          </cell>
          <cell r="B451" t="str">
            <v>1b</v>
          </cell>
          <cell r="C451">
            <v>7</v>
          </cell>
          <cell r="D451" t="str">
            <v>PI-6, PII-5, PIII-4</v>
          </cell>
          <cell r="E451">
            <v>40639</v>
          </cell>
          <cell r="G451">
            <v>7.2</v>
          </cell>
          <cell r="K451">
            <v>310</v>
          </cell>
        </row>
        <row r="452">
          <cell r="A452">
            <v>14</v>
          </cell>
          <cell r="B452" t="str">
            <v>1b</v>
          </cell>
          <cell r="C452">
            <v>7</v>
          </cell>
          <cell r="D452" t="str">
            <v>PI-6, PII-5, PIII-4</v>
          </cell>
          <cell r="E452">
            <v>40639</v>
          </cell>
          <cell r="F452">
            <v>23.1</v>
          </cell>
        </row>
        <row r="453">
          <cell r="A453">
            <v>16</v>
          </cell>
          <cell r="B453" t="str">
            <v>1b</v>
          </cell>
          <cell r="C453">
            <v>3</v>
          </cell>
          <cell r="D453" t="str">
            <v>PI-6, PII-5, PIII-4</v>
          </cell>
          <cell r="E453">
            <v>40639</v>
          </cell>
          <cell r="G453">
            <v>7.2</v>
          </cell>
          <cell r="K453">
            <v>320</v>
          </cell>
        </row>
        <row r="454">
          <cell r="A454">
            <v>16</v>
          </cell>
          <cell r="B454" t="str">
            <v>1b</v>
          </cell>
          <cell r="C454">
            <v>6</v>
          </cell>
          <cell r="D454" t="str">
            <v>PI-6, PII-5, PIII-4</v>
          </cell>
          <cell r="E454">
            <v>40639</v>
          </cell>
          <cell r="F454">
            <v>23.1</v>
          </cell>
        </row>
        <row r="455">
          <cell r="A455">
            <v>23</v>
          </cell>
          <cell r="B455" t="str">
            <v>1b</v>
          </cell>
          <cell r="C455">
            <v>5</v>
          </cell>
          <cell r="D455" t="str">
            <v>PI-6, PII-5, PIII-4</v>
          </cell>
          <cell r="E455">
            <v>40639</v>
          </cell>
          <cell r="G455">
            <v>7.1</v>
          </cell>
          <cell r="K455">
            <v>310</v>
          </cell>
        </row>
        <row r="456">
          <cell r="A456">
            <v>23</v>
          </cell>
          <cell r="B456" t="str">
            <v>1b</v>
          </cell>
          <cell r="C456">
            <v>1</v>
          </cell>
          <cell r="D456" t="str">
            <v>PI-6, PII-5, PIII-4</v>
          </cell>
          <cell r="E456">
            <v>40639</v>
          </cell>
          <cell r="F456">
            <v>23</v>
          </cell>
        </row>
        <row r="457">
          <cell r="A457">
            <v>24</v>
          </cell>
          <cell r="B457" t="str">
            <v>1b</v>
          </cell>
          <cell r="C457">
            <v>4</v>
          </cell>
          <cell r="D457" t="str">
            <v>PI-6, PII-5, PIII-4</v>
          </cell>
          <cell r="E457">
            <v>40639</v>
          </cell>
          <cell r="G457">
            <v>7.1</v>
          </cell>
          <cell r="K457">
            <v>400</v>
          </cell>
        </row>
        <row r="458">
          <cell r="A458">
            <v>24</v>
          </cell>
          <cell r="B458" t="str">
            <v>1b</v>
          </cell>
          <cell r="C458">
            <v>5</v>
          </cell>
          <cell r="D458" t="str">
            <v>PI-6, PII-5, PIII-4</v>
          </cell>
          <cell r="E458">
            <v>40639</v>
          </cell>
          <cell r="F458">
            <v>23.2</v>
          </cell>
        </row>
        <row r="459">
          <cell r="A459">
            <v>29</v>
          </cell>
          <cell r="B459" t="str">
            <v>1b</v>
          </cell>
          <cell r="C459">
            <v>6</v>
          </cell>
          <cell r="D459" t="str">
            <v>PI-6, PII-5, PIII-4</v>
          </cell>
          <cell r="E459">
            <v>40639</v>
          </cell>
          <cell r="G459">
            <v>7.3</v>
          </cell>
          <cell r="K459">
            <v>360</v>
          </cell>
        </row>
        <row r="460">
          <cell r="A460">
            <v>29</v>
          </cell>
          <cell r="B460" t="str">
            <v>1b</v>
          </cell>
          <cell r="C460">
            <v>4</v>
          </cell>
          <cell r="D460" t="str">
            <v>PI-6, PII-5, PIII-4</v>
          </cell>
          <cell r="E460">
            <v>40639</v>
          </cell>
          <cell r="F460">
            <v>23.1</v>
          </cell>
        </row>
        <row r="461">
          <cell r="A461" t="str">
            <v>33b</v>
          </cell>
          <cell r="B461" t="str">
            <v>1b</v>
          </cell>
          <cell r="C461">
            <v>1</v>
          </cell>
          <cell r="D461" t="str">
            <v>PI-6, PII-5, PIII-4</v>
          </cell>
          <cell r="E461">
            <v>40639</v>
          </cell>
          <cell r="G461">
            <v>7.2</v>
          </cell>
          <cell r="K461">
            <v>320</v>
          </cell>
        </row>
        <row r="462">
          <cell r="A462" t="str">
            <v>33b</v>
          </cell>
          <cell r="B462" t="str">
            <v>1b</v>
          </cell>
          <cell r="C462">
            <v>5</v>
          </cell>
          <cell r="D462" t="str">
            <v>PI-6, PII-5, PIII-4</v>
          </cell>
          <cell r="E462">
            <v>40639</v>
          </cell>
          <cell r="F462">
            <v>23.3</v>
          </cell>
        </row>
        <row r="463">
          <cell r="A463">
            <v>2</v>
          </cell>
          <cell r="B463" t="str">
            <v>1b</v>
          </cell>
          <cell r="C463">
            <v>4</v>
          </cell>
          <cell r="D463" t="str">
            <v>PI-7, PII-6, PIII-5</v>
          </cell>
          <cell r="E463">
            <v>40640</v>
          </cell>
          <cell r="F463">
            <v>23</v>
          </cell>
        </row>
        <row r="464">
          <cell r="A464">
            <v>11</v>
          </cell>
          <cell r="B464" t="str">
            <v>1b</v>
          </cell>
          <cell r="C464">
            <v>1</v>
          </cell>
          <cell r="D464" t="str">
            <v>PI-7, PII-6, PIII-5</v>
          </cell>
          <cell r="E464">
            <v>40640</v>
          </cell>
          <cell r="F464">
            <v>22.8</v>
          </cell>
        </row>
        <row r="465">
          <cell r="A465">
            <v>14</v>
          </cell>
          <cell r="B465" t="str">
            <v>1b</v>
          </cell>
          <cell r="C465">
            <v>6</v>
          </cell>
          <cell r="D465" t="str">
            <v>PI-7, PII-6, PIII-5</v>
          </cell>
          <cell r="E465">
            <v>40640</v>
          </cell>
          <cell r="F465">
            <v>22.9</v>
          </cell>
        </row>
        <row r="466">
          <cell r="A466">
            <v>16</v>
          </cell>
          <cell r="B466" t="str">
            <v>1b</v>
          </cell>
          <cell r="C466">
            <v>3</v>
          </cell>
          <cell r="D466" t="str">
            <v>PI-7, PII-6, PIII-5</v>
          </cell>
          <cell r="E466">
            <v>40640</v>
          </cell>
          <cell r="F466">
            <v>23</v>
          </cell>
        </row>
        <row r="467">
          <cell r="A467">
            <v>23</v>
          </cell>
          <cell r="B467" t="str">
            <v>1b</v>
          </cell>
          <cell r="C467">
            <v>5</v>
          </cell>
          <cell r="D467" t="str">
            <v>PI-7, PII-6, PIII-5</v>
          </cell>
          <cell r="E467">
            <v>40640</v>
          </cell>
          <cell r="F467">
            <v>23.1</v>
          </cell>
        </row>
        <row r="468">
          <cell r="A468">
            <v>24</v>
          </cell>
          <cell r="B468" t="str">
            <v>1b</v>
          </cell>
          <cell r="C468">
            <v>2</v>
          </cell>
          <cell r="D468" t="str">
            <v>PI-7, PII-6, PIII-5</v>
          </cell>
          <cell r="E468">
            <v>40640</v>
          </cell>
          <cell r="F468">
            <v>22.7</v>
          </cell>
        </row>
        <row r="469">
          <cell r="A469">
            <v>29</v>
          </cell>
          <cell r="B469" t="str">
            <v>1b</v>
          </cell>
          <cell r="C469">
            <v>7</v>
          </cell>
          <cell r="D469" t="str">
            <v>PI-7, PII-6, PIII-5</v>
          </cell>
          <cell r="E469">
            <v>40640</v>
          </cell>
          <cell r="F469">
            <v>23.2</v>
          </cell>
        </row>
        <row r="470">
          <cell r="A470" t="str">
            <v>33b</v>
          </cell>
          <cell r="B470" t="str">
            <v>1b</v>
          </cell>
          <cell r="C470">
            <v>4</v>
          </cell>
          <cell r="D470" t="str">
            <v>PI-7, PII-6, PIII-5</v>
          </cell>
          <cell r="E470">
            <v>40640</v>
          </cell>
          <cell r="F470">
            <v>23</v>
          </cell>
        </row>
        <row r="471">
          <cell r="A471">
            <v>2</v>
          </cell>
          <cell r="B471" t="str">
            <v>1b</v>
          </cell>
          <cell r="C471">
            <v>3</v>
          </cell>
          <cell r="D471" t="str">
            <v>PI-7, PII-6, PIII-5</v>
          </cell>
          <cell r="E471">
            <v>40641</v>
          </cell>
          <cell r="G471">
            <v>7.3</v>
          </cell>
          <cell r="K471">
            <v>310</v>
          </cell>
        </row>
        <row r="472">
          <cell r="A472">
            <v>2</v>
          </cell>
          <cell r="B472" t="str">
            <v>1b</v>
          </cell>
          <cell r="C472">
            <v>5</v>
          </cell>
          <cell r="D472" t="str">
            <v>PI-8, PII-7, PIII-6</v>
          </cell>
          <cell r="E472">
            <v>40641</v>
          </cell>
          <cell r="F472">
            <v>23</v>
          </cell>
        </row>
        <row r="473">
          <cell r="A473">
            <v>11</v>
          </cell>
          <cell r="B473" t="str">
            <v>1b</v>
          </cell>
          <cell r="C473">
            <v>7</v>
          </cell>
          <cell r="D473" t="str">
            <v>PI-7, PII-6, PIII-5</v>
          </cell>
          <cell r="E473">
            <v>40641</v>
          </cell>
          <cell r="G473" t="str">
            <v>7..2</v>
          </cell>
          <cell r="K473">
            <v>320</v>
          </cell>
        </row>
        <row r="474">
          <cell r="A474">
            <v>11</v>
          </cell>
          <cell r="B474" t="str">
            <v>1b</v>
          </cell>
          <cell r="C474">
            <v>2</v>
          </cell>
          <cell r="D474" t="str">
            <v>PI-8, PII-7, PIII-6</v>
          </cell>
          <cell r="E474">
            <v>40641</v>
          </cell>
          <cell r="F474">
            <v>22.6</v>
          </cell>
        </row>
        <row r="475">
          <cell r="A475">
            <v>14</v>
          </cell>
          <cell r="B475" t="str">
            <v>1b</v>
          </cell>
          <cell r="C475">
            <v>1</v>
          </cell>
          <cell r="D475" t="str">
            <v>PI-7, PII-6, PIII-5</v>
          </cell>
          <cell r="E475">
            <v>40641</v>
          </cell>
          <cell r="G475">
            <v>7.2</v>
          </cell>
          <cell r="K475">
            <v>320</v>
          </cell>
        </row>
        <row r="476">
          <cell r="A476">
            <v>14</v>
          </cell>
          <cell r="B476" t="str">
            <v>1b</v>
          </cell>
          <cell r="C476">
            <v>6</v>
          </cell>
          <cell r="D476" t="str">
            <v>PI-8, PII-7, PIII-6</v>
          </cell>
          <cell r="E476">
            <v>40641</v>
          </cell>
          <cell r="F476">
            <v>23</v>
          </cell>
        </row>
        <row r="477">
          <cell r="A477">
            <v>16</v>
          </cell>
          <cell r="B477" t="str">
            <v>1b</v>
          </cell>
          <cell r="C477">
            <v>3</v>
          </cell>
          <cell r="D477" t="str">
            <v>PI-7, PII-6, PIII-5</v>
          </cell>
          <cell r="E477">
            <v>40641</v>
          </cell>
          <cell r="G477">
            <v>7.3</v>
          </cell>
          <cell r="K477">
            <v>320</v>
          </cell>
        </row>
        <row r="478">
          <cell r="A478">
            <v>16</v>
          </cell>
          <cell r="B478" t="str">
            <v>1b</v>
          </cell>
          <cell r="C478">
            <v>1</v>
          </cell>
          <cell r="D478" t="str">
            <v>PI-8, PII-7, PIII-6</v>
          </cell>
          <cell r="E478">
            <v>40641</v>
          </cell>
          <cell r="F478">
            <v>22.8</v>
          </cell>
        </row>
        <row r="479">
          <cell r="A479">
            <v>23</v>
          </cell>
          <cell r="B479" t="str">
            <v>1b</v>
          </cell>
          <cell r="C479">
            <v>2</v>
          </cell>
          <cell r="D479" t="str">
            <v>PI-7, PII-6, PIII-5</v>
          </cell>
          <cell r="E479">
            <v>40641</v>
          </cell>
          <cell r="G479">
            <v>7.4</v>
          </cell>
          <cell r="K479">
            <v>330</v>
          </cell>
        </row>
        <row r="480">
          <cell r="A480">
            <v>23</v>
          </cell>
          <cell r="B480" t="str">
            <v>1b</v>
          </cell>
          <cell r="C480">
            <v>3</v>
          </cell>
          <cell r="D480" t="str">
            <v>PI-8, PII-7, PIII-6</v>
          </cell>
          <cell r="E480">
            <v>40641</v>
          </cell>
          <cell r="F480">
            <v>22.9</v>
          </cell>
        </row>
        <row r="481">
          <cell r="A481">
            <v>24</v>
          </cell>
          <cell r="B481" t="str">
            <v>1b</v>
          </cell>
          <cell r="C481">
            <v>6</v>
          </cell>
          <cell r="D481" t="str">
            <v>PI-7, PII-6, PIII-5</v>
          </cell>
          <cell r="E481">
            <v>40641</v>
          </cell>
          <cell r="G481">
            <v>7.3</v>
          </cell>
          <cell r="K481">
            <v>410</v>
          </cell>
        </row>
        <row r="482">
          <cell r="A482">
            <v>24</v>
          </cell>
          <cell r="B482" t="str">
            <v>1b</v>
          </cell>
          <cell r="C482">
            <v>4</v>
          </cell>
          <cell r="D482" t="str">
            <v>PI-8, PII-7, PIII-6</v>
          </cell>
          <cell r="E482">
            <v>40641</v>
          </cell>
          <cell r="F482">
            <v>23.1</v>
          </cell>
        </row>
        <row r="483">
          <cell r="A483">
            <v>29</v>
          </cell>
          <cell r="B483" t="str">
            <v>1b</v>
          </cell>
          <cell r="C483">
            <v>4</v>
          </cell>
          <cell r="D483" t="str">
            <v>PI-7, PII-6, PIII-5</v>
          </cell>
          <cell r="E483">
            <v>40641</v>
          </cell>
          <cell r="G483">
            <v>7.1</v>
          </cell>
          <cell r="K483">
            <v>350</v>
          </cell>
        </row>
        <row r="484">
          <cell r="A484">
            <v>29</v>
          </cell>
          <cell r="B484" t="str">
            <v>1b</v>
          </cell>
          <cell r="C484">
            <v>2</v>
          </cell>
          <cell r="D484" t="str">
            <v>PI-8, PII-7, PIII-6</v>
          </cell>
          <cell r="E484">
            <v>40641</v>
          </cell>
          <cell r="F484">
            <v>22.8</v>
          </cell>
        </row>
        <row r="485">
          <cell r="A485" t="str">
            <v>33b</v>
          </cell>
          <cell r="B485" t="str">
            <v>1b</v>
          </cell>
          <cell r="C485">
            <v>5</v>
          </cell>
          <cell r="D485" t="str">
            <v>PI-7, PII-6, PIII-5</v>
          </cell>
          <cell r="E485">
            <v>40641</v>
          </cell>
          <cell r="G485">
            <v>7.2</v>
          </cell>
          <cell r="K485">
            <v>310</v>
          </cell>
        </row>
        <row r="486">
          <cell r="A486" t="str">
            <v>33b</v>
          </cell>
          <cell r="B486" t="str">
            <v>1b</v>
          </cell>
          <cell r="C486">
            <v>7</v>
          </cell>
          <cell r="D486" t="str">
            <v>PI-8, PII-7, PIII-6</v>
          </cell>
          <cell r="E486">
            <v>40641</v>
          </cell>
          <cell r="F486">
            <v>22.7</v>
          </cell>
        </row>
        <row r="487">
          <cell r="A487">
            <v>2</v>
          </cell>
          <cell r="B487" t="str">
            <v>1b</v>
          </cell>
          <cell r="C487">
            <v>3</v>
          </cell>
          <cell r="D487" t="str">
            <v>PI-9, PII-8, PIII-7</v>
          </cell>
          <cell r="E487">
            <v>40642</v>
          </cell>
          <cell r="F487">
            <v>23</v>
          </cell>
        </row>
        <row r="488">
          <cell r="A488">
            <v>11</v>
          </cell>
          <cell r="B488" t="str">
            <v>1b</v>
          </cell>
          <cell r="C488">
            <v>1</v>
          </cell>
          <cell r="D488" t="str">
            <v>PI-9, PII-8, PIII-7</v>
          </cell>
          <cell r="E488">
            <v>40642</v>
          </cell>
          <cell r="F488">
            <v>22.9</v>
          </cell>
        </row>
        <row r="489">
          <cell r="A489">
            <v>14</v>
          </cell>
          <cell r="B489" t="str">
            <v>1b</v>
          </cell>
          <cell r="C489">
            <v>4</v>
          </cell>
          <cell r="D489" t="str">
            <v>PI-9, PII-8, PIII-7</v>
          </cell>
          <cell r="E489">
            <v>40642</v>
          </cell>
          <cell r="F489">
            <v>22.8</v>
          </cell>
        </row>
        <row r="490">
          <cell r="A490">
            <v>16</v>
          </cell>
          <cell r="B490" t="str">
            <v>1b</v>
          </cell>
          <cell r="C490">
            <v>6</v>
          </cell>
          <cell r="D490" t="str">
            <v>PI-9, PII-8, PIII-7</v>
          </cell>
          <cell r="E490">
            <v>40642</v>
          </cell>
          <cell r="F490">
            <v>23</v>
          </cell>
        </row>
        <row r="491">
          <cell r="A491">
            <v>23</v>
          </cell>
          <cell r="B491" t="str">
            <v>1b</v>
          </cell>
          <cell r="C491">
            <v>2</v>
          </cell>
          <cell r="D491" t="str">
            <v>PI-9, PII-8, PIII-7</v>
          </cell>
          <cell r="E491">
            <v>40642</v>
          </cell>
          <cell r="F491">
            <v>22.8</v>
          </cell>
        </row>
        <row r="492">
          <cell r="A492">
            <v>24</v>
          </cell>
          <cell r="B492" t="str">
            <v>1b</v>
          </cell>
          <cell r="C492">
            <v>7</v>
          </cell>
          <cell r="D492" t="str">
            <v>PI-9, PII-8, PIII-7</v>
          </cell>
          <cell r="E492">
            <v>40642</v>
          </cell>
          <cell r="F492">
            <v>23.1</v>
          </cell>
        </row>
        <row r="493">
          <cell r="A493">
            <v>29</v>
          </cell>
          <cell r="B493" t="str">
            <v>1b</v>
          </cell>
          <cell r="C493">
            <v>5</v>
          </cell>
          <cell r="D493" t="str">
            <v>PI-9, PII-8, PIII-7</v>
          </cell>
          <cell r="E493">
            <v>40642</v>
          </cell>
          <cell r="F493">
            <v>23.2</v>
          </cell>
        </row>
        <row r="494">
          <cell r="A494" t="str">
            <v>33b</v>
          </cell>
          <cell r="B494" t="str">
            <v>1b</v>
          </cell>
          <cell r="C494">
            <v>4</v>
          </cell>
          <cell r="D494" t="str">
            <v>PI-9, PII-8, PIII-7</v>
          </cell>
          <cell r="E494">
            <v>40642</v>
          </cell>
          <cell r="F494">
            <v>23.1</v>
          </cell>
        </row>
        <row r="495">
          <cell r="A495">
            <v>2</v>
          </cell>
          <cell r="B495" t="str">
            <v>1b</v>
          </cell>
          <cell r="C495">
            <v>3</v>
          </cell>
          <cell r="D495" t="str">
            <v>P1-10, PII-9, PIII-8</v>
          </cell>
          <cell r="E495">
            <v>40643</v>
          </cell>
          <cell r="F495">
            <v>23</v>
          </cell>
        </row>
        <row r="496">
          <cell r="A496">
            <v>11</v>
          </cell>
          <cell r="B496" t="str">
            <v>1b</v>
          </cell>
          <cell r="C496">
            <v>6</v>
          </cell>
          <cell r="D496" t="str">
            <v>P1-10, PII-9, PIII-8</v>
          </cell>
          <cell r="E496">
            <v>40643</v>
          </cell>
          <cell r="F496">
            <v>23.1</v>
          </cell>
        </row>
        <row r="497">
          <cell r="A497">
            <v>14</v>
          </cell>
          <cell r="B497" t="str">
            <v>1b</v>
          </cell>
          <cell r="C497">
            <v>1</v>
          </cell>
          <cell r="D497" t="str">
            <v>P1-10, PII-9, PIII-8</v>
          </cell>
          <cell r="E497">
            <v>40643</v>
          </cell>
          <cell r="F497">
            <v>23</v>
          </cell>
        </row>
        <row r="498">
          <cell r="A498">
            <v>16</v>
          </cell>
          <cell r="B498" t="str">
            <v>1b</v>
          </cell>
          <cell r="C498">
            <v>5</v>
          </cell>
          <cell r="D498" t="str">
            <v>P1-10, PII-9, PIII-8</v>
          </cell>
          <cell r="E498">
            <v>40643</v>
          </cell>
          <cell r="F498">
            <v>23.1</v>
          </cell>
        </row>
        <row r="499">
          <cell r="A499">
            <v>23</v>
          </cell>
          <cell r="B499" t="str">
            <v>1b</v>
          </cell>
          <cell r="C499">
            <v>6</v>
          </cell>
          <cell r="D499" t="str">
            <v>P1-10, PII-9, PIII-8</v>
          </cell>
          <cell r="E499">
            <v>40643</v>
          </cell>
          <cell r="F499">
            <v>23.2</v>
          </cell>
        </row>
        <row r="500">
          <cell r="A500">
            <v>24</v>
          </cell>
          <cell r="B500" t="str">
            <v>1b</v>
          </cell>
          <cell r="C500">
            <v>7</v>
          </cell>
          <cell r="D500" t="str">
            <v>P1-10, PII-9, PIII-8</v>
          </cell>
          <cell r="E500">
            <v>40643</v>
          </cell>
          <cell r="F500">
            <v>23.1</v>
          </cell>
        </row>
        <row r="501">
          <cell r="A501">
            <v>29</v>
          </cell>
          <cell r="B501" t="str">
            <v>1b</v>
          </cell>
          <cell r="C501">
            <v>4</v>
          </cell>
          <cell r="D501" t="str">
            <v>P1-10, PII-9, PIII-8</v>
          </cell>
          <cell r="E501">
            <v>40643</v>
          </cell>
          <cell r="F501">
            <v>23.1</v>
          </cell>
        </row>
        <row r="502">
          <cell r="A502" t="str">
            <v>33b</v>
          </cell>
          <cell r="B502" t="str">
            <v>1b</v>
          </cell>
          <cell r="C502">
            <v>2</v>
          </cell>
          <cell r="D502" t="str">
            <v>P1-10, PII-9, PIII-8</v>
          </cell>
          <cell r="E502">
            <v>40643</v>
          </cell>
          <cell r="F502">
            <v>22.9</v>
          </cell>
        </row>
        <row r="503">
          <cell r="A503">
            <v>2</v>
          </cell>
          <cell r="B503" t="str">
            <v>1b</v>
          </cell>
          <cell r="C503">
            <v>7</v>
          </cell>
          <cell r="D503" t="str">
            <v>PI-11, PII-10, PIII-9</v>
          </cell>
          <cell r="E503">
            <v>40644</v>
          </cell>
          <cell r="F503">
            <v>23.2</v>
          </cell>
        </row>
        <row r="504">
          <cell r="A504">
            <v>11</v>
          </cell>
          <cell r="B504" t="str">
            <v>1b</v>
          </cell>
          <cell r="C504">
            <v>4</v>
          </cell>
          <cell r="D504" t="str">
            <v>PI-11, PII-10, PIII-9</v>
          </cell>
          <cell r="E504">
            <v>40644</v>
          </cell>
          <cell r="F504">
            <v>23.2</v>
          </cell>
        </row>
        <row r="505">
          <cell r="A505">
            <v>14</v>
          </cell>
          <cell r="B505" t="str">
            <v>1b</v>
          </cell>
          <cell r="C505">
            <v>3</v>
          </cell>
          <cell r="D505" t="str">
            <v>PI-11, PII-10, PIII-9</v>
          </cell>
          <cell r="E505">
            <v>40644</v>
          </cell>
          <cell r="F505">
            <v>22.7</v>
          </cell>
        </row>
        <row r="506">
          <cell r="A506">
            <v>16</v>
          </cell>
          <cell r="B506" t="str">
            <v>1b</v>
          </cell>
          <cell r="C506">
            <v>4</v>
          </cell>
          <cell r="D506" t="str">
            <v>PI-11, PII-10, PIII-9</v>
          </cell>
          <cell r="E506">
            <v>40644</v>
          </cell>
          <cell r="F506">
            <v>22.9</v>
          </cell>
        </row>
        <row r="507">
          <cell r="A507">
            <v>23</v>
          </cell>
          <cell r="B507" t="str">
            <v>1b</v>
          </cell>
          <cell r="C507">
            <v>2</v>
          </cell>
          <cell r="D507" t="str">
            <v>PI-11, PII-10, PIII-9</v>
          </cell>
          <cell r="E507">
            <v>40644</v>
          </cell>
          <cell r="F507">
            <v>22.6</v>
          </cell>
        </row>
        <row r="508">
          <cell r="A508">
            <v>24</v>
          </cell>
          <cell r="B508" t="str">
            <v>1b</v>
          </cell>
          <cell r="C508">
            <v>5</v>
          </cell>
          <cell r="D508" t="str">
            <v>PI-11, PII-10, PIII-9</v>
          </cell>
          <cell r="E508">
            <v>40644</v>
          </cell>
          <cell r="F508">
            <v>23.2</v>
          </cell>
        </row>
        <row r="509">
          <cell r="A509">
            <v>29</v>
          </cell>
          <cell r="B509" t="str">
            <v>1b</v>
          </cell>
          <cell r="C509">
            <v>6</v>
          </cell>
          <cell r="D509" t="str">
            <v>PI-11, PII-10, PIII-9</v>
          </cell>
          <cell r="E509">
            <v>40644</v>
          </cell>
          <cell r="F509">
            <v>23.1</v>
          </cell>
        </row>
        <row r="510">
          <cell r="A510" t="str">
            <v>33b</v>
          </cell>
          <cell r="B510" t="str">
            <v>1b</v>
          </cell>
          <cell r="C510">
            <v>1</v>
          </cell>
          <cell r="D510" t="str">
            <v>PI-11, PII-10, PIII-9</v>
          </cell>
          <cell r="E510">
            <v>40644</v>
          </cell>
          <cell r="F510">
            <v>22.6</v>
          </cell>
        </row>
        <row r="511">
          <cell r="A511">
            <v>2</v>
          </cell>
          <cell r="B511" t="str">
            <v>1b</v>
          </cell>
          <cell r="C511">
            <v>6</v>
          </cell>
          <cell r="D511" t="str">
            <v>PI-12, PII-11, PIII-10</v>
          </cell>
          <cell r="E511">
            <v>40645</v>
          </cell>
          <cell r="F511">
            <v>23.1</v>
          </cell>
        </row>
        <row r="512">
          <cell r="A512">
            <v>11</v>
          </cell>
          <cell r="B512" t="str">
            <v>1b</v>
          </cell>
          <cell r="C512">
            <v>1</v>
          </cell>
          <cell r="D512" t="str">
            <v>PI-12, PII-11, PIII-10</v>
          </cell>
          <cell r="E512">
            <v>40645</v>
          </cell>
          <cell r="F512">
            <v>22.5</v>
          </cell>
        </row>
        <row r="513">
          <cell r="A513">
            <v>14</v>
          </cell>
          <cell r="B513" t="str">
            <v>1b</v>
          </cell>
          <cell r="C513">
            <v>2</v>
          </cell>
          <cell r="D513" t="str">
            <v>PI-12, PII-11, PIII-10</v>
          </cell>
          <cell r="E513">
            <v>40645</v>
          </cell>
          <cell r="F513">
            <v>22.6</v>
          </cell>
        </row>
        <row r="514">
          <cell r="A514">
            <v>16</v>
          </cell>
          <cell r="B514" t="str">
            <v>1b</v>
          </cell>
          <cell r="C514">
            <v>4</v>
          </cell>
          <cell r="D514" t="str">
            <v>PI-12, PII-11, PIII-10</v>
          </cell>
          <cell r="E514">
            <v>40645</v>
          </cell>
          <cell r="F514">
            <v>23.1</v>
          </cell>
        </row>
        <row r="515">
          <cell r="A515">
            <v>23</v>
          </cell>
          <cell r="B515" t="str">
            <v>1b</v>
          </cell>
          <cell r="C515">
            <v>5</v>
          </cell>
          <cell r="D515" t="str">
            <v>PI-12, PII-11, PIII-10</v>
          </cell>
          <cell r="E515">
            <v>40645</v>
          </cell>
          <cell r="F515">
            <v>23.3</v>
          </cell>
        </row>
        <row r="516">
          <cell r="A516">
            <v>24</v>
          </cell>
          <cell r="B516" t="str">
            <v>1b</v>
          </cell>
          <cell r="C516">
            <v>3</v>
          </cell>
          <cell r="D516" t="str">
            <v>PI-12, PII-11, PIII-10</v>
          </cell>
          <cell r="E516">
            <v>40645</v>
          </cell>
          <cell r="F516">
            <v>22.5</v>
          </cell>
        </row>
        <row r="517">
          <cell r="A517">
            <v>29</v>
          </cell>
          <cell r="B517" t="str">
            <v>1b</v>
          </cell>
          <cell r="C517">
            <v>1</v>
          </cell>
          <cell r="D517" t="str">
            <v>PI-12, PII-11, PIII-10</v>
          </cell>
          <cell r="E517">
            <v>40645</v>
          </cell>
          <cell r="F517">
            <v>22.4</v>
          </cell>
        </row>
        <row r="518">
          <cell r="A518" t="str">
            <v>33b</v>
          </cell>
          <cell r="B518" t="str">
            <v>1b</v>
          </cell>
          <cell r="C518">
            <v>7</v>
          </cell>
          <cell r="D518" t="str">
            <v>PI-12, PII-11, PIII-10</v>
          </cell>
          <cell r="E518">
            <v>40645</v>
          </cell>
          <cell r="F518">
            <v>23.1</v>
          </cell>
        </row>
        <row r="519">
          <cell r="A519">
            <v>2</v>
          </cell>
          <cell r="B519" t="str">
            <v>1b</v>
          </cell>
          <cell r="C519">
            <v>7</v>
          </cell>
          <cell r="D519" t="str">
            <v>PI-13, PII-12, PIII-11</v>
          </cell>
          <cell r="E519">
            <v>40646</v>
          </cell>
          <cell r="F519">
            <v>23.4</v>
          </cell>
        </row>
        <row r="520">
          <cell r="A520">
            <v>11</v>
          </cell>
          <cell r="B520" t="str">
            <v>1b</v>
          </cell>
          <cell r="C520">
            <v>4</v>
          </cell>
          <cell r="D520" t="str">
            <v>PI-13, PII-12, PIII-11</v>
          </cell>
          <cell r="E520">
            <v>40646</v>
          </cell>
          <cell r="F520">
            <v>23.2</v>
          </cell>
        </row>
        <row r="521">
          <cell r="A521">
            <v>14</v>
          </cell>
          <cell r="B521" t="str">
            <v>1b</v>
          </cell>
          <cell r="C521">
            <v>3</v>
          </cell>
          <cell r="D521" t="str">
            <v>PI-13, PII-12, PIII-11</v>
          </cell>
          <cell r="E521">
            <v>40646</v>
          </cell>
          <cell r="F521">
            <v>23.2</v>
          </cell>
        </row>
        <row r="522">
          <cell r="A522">
            <v>16</v>
          </cell>
          <cell r="B522" t="str">
            <v>1b</v>
          </cell>
          <cell r="C522">
            <v>6</v>
          </cell>
          <cell r="D522" t="str">
            <v>PI-13, PII-12, PIII-11</v>
          </cell>
          <cell r="E522">
            <v>40646</v>
          </cell>
          <cell r="F522">
            <v>23.3</v>
          </cell>
        </row>
        <row r="523">
          <cell r="A523">
            <v>23</v>
          </cell>
          <cell r="B523" t="str">
            <v>1b</v>
          </cell>
          <cell r="C523">
            <v>1</v>
          </cell>
          <cell r="D523" t="str">
            <v>PI-13, PII-12, PIII-11</v>
          </cell>
          <cell r="E523">
            <v>40646</v>
          </cell>
          <cell r="F523">
            <v>23</v>
          </cell>
        </row>
        <row r="524">
          <cell r="A524">
            <v>24</v>
          </cell>
          <cell r="B524" t="str">
            <v>1b</v>
          </cell>
          <cell r="C524">
            <v>3</v>
          </cell>
          <cell r="D524" t="str">
            <v>PI-13, PII-12, PIII-11</v>
          </cell>
          <cell r="E524">
            <v>40646</v>
          </cell>
          <cell r="F524">
            <v>23.1</v>
          </cell>
        </row>
        <row r="525">
          <cell r="A525">
            <v>29</v>
          </cell>
          <cell r="B525" t="str">
            <v>1b</v>
          </cell>
          <cell r="C525">
            <v>2</v>
          </cell>
          <cell r="D525" t="str">
            <v>PI-13, PII-12, PIII-11</v>
          </cell>
          <cell r="E525">
            <v>40646</v>
          </cell>
          <cell r="F525">
            <v>23.2</v>
          </cell>
        </row>
        <row r="526">
          <cell r="A526" t="str">
            <v>33b</v>
          </cell>
          <cell r="B526" t="str">
            <v>1b</v>
          </cell>
          <cell r="C526">
            <v>5</v>
          </cell>
          <cell r="D526" t="str">
            <v>PI-13, PII-12, PIII-11</v>
          </cell>
          <cell r="E526">
            <v>40646</v>
          </cell>
          <cell r="F526">
            <v>23.4</v>
          </cell>
        </row>
        <row r="527">
          <cell r="A527">
            <v>2</v>
          </cell>
          <cell r="B527" t="str">
            <v>1b</v>
          </cell>
          <cell r="C527">
            <v>1</v>
          </cell>
          <cell r="D527" t="str">
            <v>PI-14, PII-13, PIII-12</v>
          </cell>
          <cell r="E527">
            <v>40647</v>
          </cell>
          <cell r="F527">
            <v>23.1</v>
          </cell>
        </row>
        <row r="528">
          <cell r="A528">
            <v>11</v>
          </cell>
          <cell r="B528" t="str">
            <v>1b</v>
          </cell>
          <cell r="C528">
            <v>7</v>
          </cell>
          <cell r="D528" t="str">
            <v>PI-14, PII-13, PIII-12</v>
          </cell>
          <cell r="E528">
            <v>40647</v>
          </cell>
          <cell r="F528">
            <v>23.3</v>
          </cell>
        </row>
        <row r="529">
          <cell r="A529">
            <v>14</v>
          </cell>
          <cell r="B529" t="str">
            <v>1b</v>
          </cell>
          <cell r="C529">
            <v>5</v>
          </cell>
          <cell r="D529" t="str">
            <v>PI-14, PII-13, PIII-12</v>
          </cell>
          <cell r="E529">
            <v>40647</v>
          </cell>
          <cell r="F529">
            <v>23.2</v>
          </cell>
        </row>
        <row r="530">
          <cell r="A530">
            <v>16</v>
          </cell>
          <cell r="B530" t="str">
            <v>1b</v>
          </cell>
          <cell r="C530">
            <v>6</v>
          </cell>
          <cell r="D530" t="str">
            <v>PI-14, PII-13, PIII-12</v>
          </cell>
          <cell r="E530">
            <v>40647</v>
          </cell>
          <cell r="F530">
            <v>23.4</v>
          </cell>
        </row>
        <row r="531">
          <cell r="A531">
            <v>23</v>
          </cell>
          <cell r="B531" t="str">
            <v>1b</v>
          </cell>
          <cell r="C531">
            <v>4</v>
          </cell>
          <cell r="D531" t="str">
            <v>PI-14, PII-13, PIII-12</v>
          </cell>
          <cell r="E531">
            <v>40647</v>
          </cell>
          <cell r="F531">
            <v>23.2</v>
          </cell>
        </row>
        <row r="532">
          <cell r="A532">
            <v>24</v>
          </cell>
          <cell r="B532" t="str">
            <v>1b</v>
          </cell>
          <cell r="C532">
            <v>3</v>
          </cell>
          <cell r="D532" t="str">
            <v>PI-14, PII-13, PIII-12</v>
          </cell>
          <cell r="E532">
            <v>40647</v>
          </cell>
          <cell r="F532">
            <v>23.1</v>
          </cell>
        </row>
        <row r="533">
          <cell r="A533">
            <v>29</v>
          </cell>
          <cell r="B533" t="str">
            <v>1b</v>
          </cell>
          <cell r="C533">
            <v>2</v>
          </cell>
          <cell r="D533" t="str">
            <v>PI-14, PII-13, PIII-12</v>
          </cell>
          <cell r="E533">
            <v>40647</v>
          </cell>
          <cell r="F533">
            <v>23.2</v>
          </cell>
        </row>
        <row r="534">
          <cell r="A534" t="str">
            <v>33b</v>
          </cell>
          <cell r="B534" t="str">
            <v>1b</v>
          </cell>
          <cell r="C534">
            <v>1</v>
          </cell>
          <cell r="D534" t="str">
            <v>PI-14, PII-13, PIII-12</v>
          </cell>
          <cell r="E534">
            <v>40647</v>
          </cell>
          <cell r="F534">
            <v>23.1</v>
          </cell>
        </row>
        <row r="535">
          <cell r="A535">
            <v>2</v>
          </cell>
          <cell r="B535" t="str">
            <v>1b</v>
          </cell>
          <cell r="C535">
            <v>5</v>
          </cell>
          <cell r="D535" t="str">
            <v>PI-15, PII-14, PIII-13</v>
          </cell>
          <cell r="E535">
            <v>40648</v>
          </cell>
          <cell r="F535">
            <v>23.5</v>
          </cell>
        </row>
        <row r="536">
          <cell r="A536">
            <v>11</v>
          </cell>
          <cell r="B536" t="str">
            <v>1b</v>
          </cell>
          <cell r="C536">
            <v>1</v>
          </cell>
          <cell r="D536" t="str">
            <v>PI-15, PII-14, PIII-13</v>
          </cell>
          <cell r="E536">
            <v>40648</v>
          </cell>
          <cell r="F536">
            <v>23.1</v>
          </cell>
        </row>
        <row r="537">
          <cell r="A537">
            <v>14</v>
          </cell>
          <cell r="B537" t="str">
            <v>1b</v>
          </cell>
          <cell r="C537">
            <v>3</v>
          </cell>
          <cell r="D537" t="str">
            <v>PI-15, PII-14, PIII-13</v>
          </cell>
          <cell r="E537">
            <v>40648</v>
          </cell>
          <cell r="F537">
            <v>23.3</v>
          </cell>
        </row>
        <row r="538">
          <cell r="A538">
            <v>16</v>
          </cell>
          <cell r="B538" t="str">
            <v>1b</v>
          </cell>
          <cell r="C538">
            <v>6</v>
          </cell>
          <cell r="D538" t="str">
            <v>PI-15, PII-14, PIII-13</v>
          </cell>
          <cell r="E538">
            <v>40648</v>
          </cell>
          <cell r="F538">
            <v>23.2</v>
          </cell>
        </row>
        <row r="539">
          <cell r="A539">
            <v>23</v>
          </cell>
          <cell r="B539" t="str">
            <v>1b</v>
          </cell>
          <cell r="C539">
            <v>7</v>
          </cell>
          <cell r="D539" t="str">
            <v>PI-15, PII-14, PIII-13</v>
          </cell>
          <cell r="E539">
            <v>40648</v>
          </cell>
          <cell r="F539">
            <v>23.3</v>
          </cell>
        </row>
        <row r="540">
          <cell r="A540">
            <v>24</v>
          </cell>
          <cell r="B540" t="str">
            <v>1b</v>
          </cell>
          <cell r="C540">
            <v>4</v>
          </cell>
          <cell r="D540" t="str">
            <v>PI-15, PII-14, PIII-13</v>
          </cell>
          <cell r="E540">
            <v>40648</v>
          </cell>
          <cell r="F540">
            <v>23.2</v>
          </cell>
        </row>
        <row r="541">
          <cell r="A541">
            <v>29</v>
          </cell>
          <cell r="B541" t="str">
            <v>1b</v>
          </cell>
          <cell r="C541">
            <v>2</v>
          </cell>
          <cell r="D541" t="str">
            <v>PI-15, PII-14, PIII-13</v>
          </cell>
          <cell r="E541">
            <v>40648</v>
          </cell>
          <cell r="F541">
            <v>23</v>
          </cell>
        </row>
        <row r="542">
          <cell r="A542" t="str">
            <v>33b</v>
          </cell>
          <cell r="B542" t="str">
            <v>1b</v>
          </cell>
          <cell r="C542">
            <v>6</v>
          </cell>
          <cell r="D542" t="str">
            <v>PI-15, PII-14, PIII-13</v>
          </cell>
          <cell r="E542">
            <v>40648</v>
          </cell>
          <cell r="F542">
            <v>23.1</v>
          </cell>
        </row>
        <row r="543">
          <cell r="A543">
            <v>2</v>
          </cell>
          <cell r="B543" t="str">
            <v>1b</v>
          </cell>
          <cell r="C543">
            <v>2</v>
          </cell>
          <cell r="D543" t="str">
            <v>PI-16, PII-15, PIII-14</v>
          </cell>
          <cell r="E543">
            <v>40649</v>
          </cell>
          <cell r="F543">
            <v>22.9</v>
          </cell>
        </row>
        <row r="544">
          <cell r="A544">
            <v>11</v>
          </cell>
          <cell r="B544" t="str">
            <v>1b</v>
          </cell>
          <cell r="C544">
            <v>1</v>
          </cell>
          <cell r="D544" t="str">
            <v>PI-16, PII-15, PIII-14</v>
          </cell>
          <cell r="E544">
            <v>40649</v>
          </cell>
          <cell r="F544">
            <v>23</v>
          </cell>
        </row>
        <row r="545">
          <cell r="A545">
            <v>14</v>
          </cell>
          <cell r="B545" t="str">
            <v>1b</v>
          </cell>
          <cell r="C545">
            <v>6</v>
          </cell>
          <cell r="D545" t="str">
            <v>PI-16, PII-15, PIII-14</v>
          </cell>
          <cell r="E545">
            <v>40649</v>
          </cell>
          <cell r="F545">
            <v>23.1</v>
          </cell>
        </row>
        <row r="546">
          <cell r="A546">
            <v>16</v>
          </cell>
          <cell r="B546" t="str">
            <v>1b</v>
          </cell>
          <cell r="C546">
            <v>4</v>
          </cell>
          <cell r="D546" t="str">
            <v>PI-16, PII-15, PIII-14</v>
          </cell>
          <cell r="E546">
            <v>40649</v>
          </cell>
          <cell r="F546">
            <v>23.3</v>
          </cell>
        </row>
        <row r="547">
          <cell r="A547">
            <v>23</v>
          </cell>
          <cell r="B547" t="str">
            <v>1b</v>
          </cell>
          <cell r="C547">
            <v>1</v>
          </cell>
          <cell r="D547" t="str">
            <v>PI-16, PII-15, PIII-14</v>
          </cell>
          <cell r="E547">
            <v>40649</v>
          </cell>
          <cell r="F547">
            <v>23.4</v>
          </cell>
        </row>
        <row r="548">
          <cell r="A548">
            <v>24</v>
          </cell>
          <cell r="B548" t="str">
            <v>1b</v>
          </cell>
          <cell r="C548">
            <v>3</v>
          </cell>
          <cell r="D548" t="str">
            <v>PI-16, PII-15, PIII-14</v>
          </cell>
          <cell r="E548">
            <v>40649</v>
          </cell>
          <cell r="F548">
            <v>23.1</v>
          </cell>
        </row>
        <row r="549">
          <cell r="A549">
            <v>29</v>
          </cell>
          <cell r="B549" t="str">
            <v>1b</v>
          </cell>
          <cell r="C549">
            <v>5</v>
          </cell>
          <cell r="D549" t="str">
            <v>PI-16, PII-15, PIII-14</v>
          </cell>
          <cell r="E549">
            <v>40649</v>
          </cell>
          <cell r="F549">
            <v>23.3</v>
          </cell>
        </row>
        <row r="550">
          <cell r="A550" t="str">
            <v>33b</v>
          </cell>
          <cell r="B550" t="str">
            <v>1b</v>
          </cell>
          <cell r="C550">
            <v>7</v>
          </cell>
          <cell r="D550" t="str">
            <v>PI-16, PII-15, PIII-14</v>
          </cell>
          <cell r="E550">
            <v>40649</v>
          </cell>
          <cell r="F550">
            <v>23.3</v>
          </cell>
        </row>
        <row r="551">
          <cell r="A551">
            <v>2</v>
          </cell>
          <cell r="B551" t="str">
            <v>1b</v>
          </cell>
          <cell r="C551">
            <v>6</v>
          </cell>
          <cell r="D551" t="str">
            <v>PI-17, PII-16, PIII-15</v>
          </cell>
          <cell r="E551">
            <v>40650</v>
          </cell>
          <cell r="F551">
            <v>23.2</v>
          </cell>
        </row>
        <row r="552">
          <cell r="A552">
            <v>11</v>
          </cell>
          <cell r="B552" t="str">
            <v>1b</v>
          </cell>
          <cell r="C552">
            <v>1</v>
          </cell>
          <cell r="D552" t="str">
            <v>PI-17, PII-16, PIII-15</v>
          </cell>
          <cell r="E552">
            <v>40650</v>
          </cell>
          <cell r="F552">
            <v>23</v>
          </cell>
        </row>
        <row r="553">
          <cell r="A553">
            <v>14</v>
          </cell>
          <cell r="B553" t="str">
            <v>1b</v>
          </cell>
          <cell r="C553">
            <v>3</v>
          </cell>
          <cell r="D553" t="str">
            <v>PI-17, PII-16, PIII-15</v>
          </cell>
          <cell r="E553">
            <v>40650</v>
          </cell>
          <cell r="F553">
            <v>23.1</v>
          </cell>
        </row>
        <row r="554">
          <cell r="A554">
            <v>16</v>
          </cell>
          <cell r="B554" t="str">
            <v>1b</v>
          </cell>
          <cell r="C554">
            <v>5</v>
          </cell>
          <cell r="D554" t="str">
            <v>PI-17, PII-16, PIII-15</v>
          </cell>
          <cell r="E554">
            <v>40650</v>
          </cell>
          <cell r="F554">
            <v>23.3</v>
          </cell>
        </row>
        <row r="555">
          <cell r="A555">
            <v>23</v>
          </cell>
          <cell r="B555" t="str">
            <v>1b</v>
          </cell>
          <cell r="C555">
            <v>7</v>
          </cell>
          <cell r="D555" t="str">
            <v>PI-17, PII-16, PIII-15</v>
          </cell>
          <cell r="E555">
            <v>40650</v>
          </cell>
          <cell r="F555">
            <v>23.6</v>
          </cell>
        </row>
        <row r="556">
          <cell r="A556">
            <v>24</v>
          </cell>
          <cell r="B556" t="str">
            <v>1b</v>
          </cell>
          <cell r="C556">
            <v>4</v>
          </cell>
          <cell r="D556" t="str">
            <v>PI-17, PII-16, PIII-15</v>
          </cell>
          <cell r="E556">
            <v>40650</v>
          </cell>
          <cell r="F556">
            <v>23.4</v>
          </cell>
        </row>
        <row r="557">
          <cell r="A557">
            <v>29</v>
          </cell>
          <cell r="B557" t="str">
            <v>1b</v>
          </cell>
          <cell r="C557">
            <v>2</v>
          </cell>
          <cell r="D557" t="str">
            <v>PI-17, PII-16, PIII-15</v>
          </cell>
          <cell r="E557">
            <v>40650</v>
          </cell>
          <cell r="F557">
            <v>23</v>
          </cell>
        </row>
        <row r="558">
          <cell r="A558" t="str">
            <v>33b</v>
          </cell>
          <cell r="B558" t="str">
            <v>1b</v>
          </cell>
          <cell r="C558">
            <v>2</v>
          </cell>
          <cell r="D558" t="str">
            <v>PI-17, PII-16, PIII-15</v>
          </cell>
          <cell r="E558">
            <v>40650</v>
          </cell>
          <cell r="F558">
            <v>23</v>
          </cell>
        </row>
        <row r="559">
          <cell r="A559">
            <v>2</v>
          </cell>
          <cell r="B559" t="str">
            <v>1b</v>
          </cell>
          <cell r="C559">
            <v>1</v>
          </cell>
          <cell r="D559" t="str">
            <v>PI-18, PII-17, PIII-16</v>
          </cell>
          <cell r="E559">
            <v>40651</v>
          </cell>
          <cell r="F559">
            <v>22.9</v>
          </cell>
        </row>
        <row r="560">
          <cell r="A560">
            <v>11</v>
          </cell>
          <cell r="B560" t="str">
            <v>1b</v>
          </cell>
          <cell r="C560">
            <v>5</v>
          </cell>
          <cell r="D560" t="str">
            <v>PI-18, PII-17, PIII-16</v>
          </cell>
          <cell r="E560">
            <v>40651</v>
          </cell>
          <cell r="F560">
            <v>23.1</v>
          </cell>
        </row>
        <row r="561">
          <cell r="A561">
            <v>14</v>
          </cell>
          <cell r="B561" t="str">
            <v>1b</v>
          </cell>
          <cell r="C561">
            <v>3</v>
          </cell>
          <cell r="D561" t="str">
            <v>PI-18, PII-17, PIII-16</v>
          </cell>
          <cell r="E561">
            <v>40651</v>
          </cell>
          <cell r="F561">
            <v>23.3</v>
          </cell>
        </row>
        <row r="562">
          <cell r="A562">
            <v>16</v>
          </cell>
          <cell r="B562" t="str">
            <v>1b</v>
          </cell>
          <cell r="C562">
            <v>4</v>
          </cell>
          <cell r="D562" t="str">
            <v>PI-18, PII-17, PIII-16</v>
          </cell>
          <cell r="E562">
            <v>40651</v>
          </cell>
          <cell r="F562">
            <v>23.1</v>
          </cell>
        </row>
        <row r="563">
          <cell r="A563">
            <v>23</v>
          </cell>
          <cell r="B563" t="str">
            <v>1b</v>
          </cell>
          <cell r="C563">
            <v>7</v>
          </cell>
          <cell r="D563" t="str">
            <v>PI-18, PII-17, PIII-16</v>
          </cell>
          <cell r="E563">
            <v>40651</v>
          </cell>
          <cell r="F563">
            <v>23.3</v>
          </cell>
        </row>
        <row r="564">
          <cell r="A564">
            <v>24</v>
          </cell>
          <cell r="B564" t="str">
            <v>1b</v>
          </cell>
          <cell r="C564">
            <v>2</v>
          </cell>
          <cell r="D564" t="str">
            <v>PI-18, PII-17, PIII-16</v>
          </cell>
          <cell r="E564">
            <v>40651</v>
          </cell>
          <cell r="F564">
            <v>23.2</v>
          </cell>
        </row>
        <row r="565">
          <cell r="A565">
            <v>29</v>
          </cell>
          <cell r="B565" t="str">
            <v>1b</v>
          </cell>
          <cell r="C565">
            <v>5</v>
          </cell>
          <cell r="D565" t="str">
            <v>PI-18, PII-17, PIII-16</v>
          </cell>
          <cell r="E565">
            <v>40651</v>
          </cell>
          <cell r="F565">
            <v>23.2</v>
          </cell>
        </row>
        <row r="566">
          <cell r="A566" t="str">
            <v>33b</v>
          </cell>
          <cell r="B566" t="str">
            <v>1b</v>
          </cell>
          <cell r="C566">
            <v>6</v>
          </cell>
          <cell r="D566" t="str">
            <v>PI-18, PII-17, PIII-16</v>
          </cell>
          <cell r="E566">
            <v>40651</v>
          </cell>
          <cell r="F566">
            <v>23.3</v>
          </cell>
        </row>
        <row r="567">
          <cell r="A567">
            <v>2</v>
          </cell>
          <cell r="B567" t="str">
            <v>1b</v>
          </cell>
          <cell r="C567">
            <v>3</v>
          </cell>
          <cell r="D567" t="str">
            <v>PI-19, PII-18, PIII-17</v>
          </cell>
          <cell r="E567">
            <v>40652</v>
          </cell>
          <cell r="F567">
            <v>23</v>
          </cell>
        </row>
        <row r="568">
          <cell r="A568">
            <v>11</v>
          </cell>
          <cell r="B568" t="str">
            <v>1b</v>
          </cell>
          <cell r="C568">
            <v>7</v>
          </cell>
          <cell r="D568" t="str">
            <v>PI-19, PII-18, PIII-17</v>
          </cell>
          <cell r="E568">
            <v>40652</v>
          </cell>
          <cell r="F568">
            <v>23.2</v>
          </cell>
        </row>
        <row r="569">
          <cell r="A569">
            <v>14</v>
          </cell>
          <cell r="B569" t="str">
            <v>1b</v>
          </cell>
          <cell r="C569">
            <v>4</v>
          </cell>
          <cell r="D569" t="str">
            <v>PI-19, PII-18, PIII-17</v>
          </cell>
          <cell r="E569">
            <v>40652</v>
          </cell>
          <cell r="F569">
            <v>23.1</v>
          </cell>
        </row>
        <row r="570">
          <cell r="A570">
            <v>16</v>
          </cell>
          <cell r="B570" t="str">
            <v>1b</v>
          </cell>
          <cell r="C570">
            <v>1</v>
          </cell>
          <cell r="D570" t="str">
            <v>PI-19, PII-18, PIII-17</v>
          </cell>
          <cell r="E570">
            <v>40652</v>
          </cell>
          <cell r="F570">
            <v>23</v>
          </cell>
        </row>
        <row r="571">
          <cell r="A571">
            <v>23</v>
          </cell>
          <cell r="B571" t="str">
            <v>1b</v>
          </cell>
          <cell r="C571">
            <v>2</v>
          </cell>
          <cell r="D571" t="str">
            <v>PI-19, PII-18, PIII-17</v>
          </cell>
          <cell r="E571">
            <v>40652</v>
          </cell>
          <cell r="F571">
            <v>23.1</v>
          </cell>
        </row>
        <row r="572">
          <cell r="A572">
            <v>24</v>
          </cell>
          <cell r="B572" t="str">
            <v>1b</v>
          </cell>
          <cell r="C572">
            <v>4</v>
          </cell>
          <cell r="D572" t="str">
            <v>PI-19, PII-18, PIII-17</v>
          </cell>
          <cell r="E572">
            <v>40652</v>
          </cell>
          <cell r="F572">
            <v>23.2</v>
          </cell>
        </row>
        <row r="573">
          <cell r="A573">
            <v>29</v>
          </cell>
          <cell r="B573" t="str">
            <v>1b</v>
          </cell>
          <cell r="C573">
            <v>5</v>
          </cell>
          <cell r="D573" t="str">
            <v>PI-19, PII-18, PIII-17</v>
          </cell>
          <cell r="E573">
            <v>40652</v>
          </cell>
          <cell r="F573">
            <v>23.3</v>
          </cell>
        </row>
        <row r="574">
          <cell r="A574" t="str">
            <v>33b</v>
          </cell>
          <cell r="B574" t="str">
            <v>1b</v>
          </cell>
          <cell r="C574">
            <v>6</v>
          </cell>
          <cell r="D574" t="str">
            <v>PI-19, PII-18, PIII-17</v>
          </cell>
          <cell r="E574">
            <v>40652</v>
          </cell>
          <cell r="F574">
            <v>23.3</v>
          </cell>
        </row>
        <row r="575">
          <cell r="A575">
            <v>2</v>
          </cell>
          <cell r="B575" t="str">
            <v>1b</v>
          </cell>
          <cell r="C575">
            <v>1</v>
          </cell>
          <cell r="D575" t="str">
            <v>PI-20, PII-19, PIII-18</v>
          </cell>
          <cell r="E575">
            <v>40653</v>
          </cell>
          <cell r="F575">
            <v>23</v>
          </cell>
        </row>
        <row r="576">
          <cell r="A576">
            <v>11</v>
          </cell>
          <cell r="B576" t="str">
            <v>1b</v>
          </cell>
          <cell r="C576">
            <v>2</v>
          </cell>
          <cell r="D576" t="str">
            <v>PI-20, PII-19, PIII-18</v>
          </cell>
          <cell r="E576">
            <v>40653</v>
          </cell>
          <cell r="F576">
            <v>23.1</v>
          </cell>
        </row>
        <row r="577">
          <cell r="A577">
            <v>14</v>
          </cell>
          <cell r="B577" t="str">
            <v>1b</v>
          </cell>
          <cell r="C577">
            <v>5</v>
          </cell>
          <cell r="D577" t="str">
            <v>PI-20, PII-19, PIII-18</v>
          </cell>
          <cell r="E577">
            <v>40653</v>
          </cell>
          <cell r="F577">
            <v>23.4</v>
          </cell>
        </row>
        <row r="578">
          <cell r="A578">
            <v>16</v>
          </cell>
          <cell r="B578" t="str">
            <v>1b</v>
          </cell>
          <cell r="C578">
            <v>7</v>
          </cell>
          <cell r="D578" t="str">
            <v>PI-20, PII-19, PIII-18</v>
          </cell>
          <cell r="E578">
            <v>40653</v>
          </cell>
          <cell r="F578">
            <v>23.3</v>
          </cell>
        </row>
        <row r="579">
          <cell r="A579">
            <v>23</v>
          </cell>
          <cell r="B579" t="str">
            <v>1b</v>
          </cell>
          <cell r="C579">
            <v>3</v>
          </cell>
          <cell r="D579" t="str">
            <v>PI-20, PII-19, PIII-18</v>
          </cell>
          <cell r="E579">
            <v>40653</v>
          </cell>
          <cell r="F579">
            <v>23.3</v>
          </cell>
        </row>
        <row r="580">
          <cell r="A580">
            <v>24</v>
          </cell>
          <cell r="B580" t="str">
            <v>1b</v>
          </cell>
          <cell r="C580">
            <v>5</v>
          </cell>
          <cell r="D580" t="str">
            <v>PI-20, PII-19, PIII-18</v>
          </cell>
          <cell r="E580">
            <v>40653</v>
          </cell>
          <cell r="F580">
            <v>23.1</v>
          </cell>
        </row>
        <row r="581">
          <cell r="A581">
            <v>29</v>
          </cell>
          <cell r="B581" t="str">
            <v>1b</v>
          </cell>
          <cell r="C581">
            <v>6</v>
          </cell>
          <cell r="D581" t="str">
            <v>PI-20, PII-19, PIII-18</v>
          </cell>
          <cell r="E581">
            <v>40653</v>
          </cell>
          <cell r="F581">
            <v>23.4</v>
          </cell>
        </row>
        <row r="582">
          <cell r="A582" t="str">
            <v>33b</v>
          </cell>
          <cell r="B582" t="str">
            <v>1b</v>
          </cell>
          <cell r="C582">
            <v>4</v>
          </cell>
          <cell r="D582" t="str">
            <v>PI-20, PII-19, PIII-18</v>
          </cell>
          <cell r="E582">
            <v>40653</v>
          </cell>
          <cell r="F582">
            <v>23.2</v>
          </cell>
        </row>
        <row r="583">
          <cell r="A583">
            <v>2</v>
          </cell>
          <cell r="B583" t="str">
            <v>1b</v>
          </cell>
          <cell r="C583">
            <v>5</v>
          </cell>
          <cell r="D583" t="str">
            <v>PI-21, PII-20, PIII-19</v>
          </cell>
          <cell r="E583">
            <v>40654</v>
          </cell>
          <cell r="F583">
            <v>23.4</v>
          </cell>
        </row>
        <row r="584">
          <cell r="A584">
            <v>11</v>
          </cell>
          <cell r="B584" t="str">
            <v>1b</v>
          </cell>
          <cell r="C584">
            <v>7</v>
          </cell>
          <cell r="D584" t="str">
            <v>PI-21, PII-20, PIII-19</v>
          </cell>
          <cell r="E584">
            <v>40654</v>
          </cell>
          <cell r="F584">
            <v>23.4</v>
          </cell>
        </row>
        <row r="585">
          <cell r="A585">
            <v>14</v>
          </cell>
          <cell r="B585" t="str">
            <v>1b</v>
          </cell>
          <cell r="C585">
            <v>2</v>
          </cell>
          <cell r="D585" t="str">
            <v>PI-21, PII-20, PIII-19</v>
          </cell>
          <cell r="E585">
            <v>40654</v>
          </cell>
          <cell r="F585">
            <v>23.2</v>
          </cell>
        </row>
        <row r="586">
          <cell r="A586">
            <v>16</v>
          </cell>
          <cell r="B586" t="str">
            <v>1b</v>
          </cell>
          <cell r="C586">
            <v>4</v>
          </cell>
          <cell r="D586" t="str">
            <v>PI-21, PII-20, PIII-19</v>
          </cell>
          <cell r="E586">
            <v>40654</v>
          </cell>
          <cell r="F586">
            <v>23.3</v>
          </cell>
        </row>
        <row r="587">
          <cell r="A587">
            <v>23</v>
          </cell>
          <cell r="B587" t="str">
            <v>1b</v>
          </cell>
          <cell r="C587">
            <v>3</v>
          </cell>
          <cell r="D587" t="str">
            <v>PI-21, PII-20, PIII-19</v>
          </cell>
          <cell r="E587">
            <v>40654</v>
          </cell>
          <cell r="F587">
            <v>23.2</v>
          </cell>
        </row>
        <row r="588">
          <cell r="A588">
            <v>24</v>
          </cell>
          <cell r="B588" t="str">
            <v>1b</v>
          </cell>
          <cell r="C588">
            <v>1</v>
          </cell>
          <cell r="D588" t="str">
            <v>PI-21, PII-20, PIII-19</v>
          </cell>
          <cell r="E588">
            <v>40654</v>
          </cell>
          <cell r="F588">
            <v>23.2</v>
          </cell>
        </row>
        <row r="589">
          <cell r="A589">
            <v>29</v>
          </cell>
          <cell r="B589" t="str">
            <v>1b</v>
          </cell>
          <cell r="C589">
            <v>5</v>
          </cell>
          <cell r="D589" t="str">
            <v>PI-21, PII-20, PIII-19</v>
          </cell>
          <cell r="E589">
            <v>40654</v>
          </cell>
          <cell r="F589">
            <v>23.4</v>
          </cell>
        </row>
        <row r="590">
          <cell r="A590" t="str">
            <v>33b</v>
          </cell>
          <cell r="B590" t="str">
            <v>1b</v>
          </cell>
          <cell r="C590">
            <v>6</v>
          </cell>
          <cell r="D590" t="str">
            <v>PI-21, PII-20, PIII-19</v>
          </cell>
          <cell r="E590">
            <v>40654</v>
          </cell>
          <cell r="F590">
            <v>23.5</v>
          </cell>
        </row>
        <row r="591">
          <cell r="A591">
            <v>2</v>
          </cell>
          <cell r="B591" t="str">
            <v>1b</v>
          </cell>
          <cell r="C591">
            <v>6</v>
          </cell>
          <cell r="D591" t="str">
            <v>PI-22, PII-21, PIII-20</v>
          </cell>
          <cell r="E591">
            <v>40655</v>
          </cell>
          <cell r="F591">
            <v>23.3</v>
          </cell>
        </row>
        <row r="592">
          <cell r="A592">
            <v>11</v>
          </cell>
          <cell r="B592" t="str">
            <v>1b</v>
          </cell>
          <cell r="C592">
            <v>1</v>
          </cell>
          <cell r="D592" t="str">
            <v>PI-22, PII-21, PIII-20</v>
          </cell>
          <cell r="E592">
            <v>40655</v>
          </cell>
          <cell r="F592">
            <v>23</v>
          </cell>
        </row>
        <row r="593">
          <cell r="A593">
            <v>14</v>
          </cell>
          <cell r="B593" t="str">
            <v>1b</v>
          </cell>
          <cell r="C593">
            <v>5</v>
          </cell>
          <cell r="D593" t="str">
            <v>PI-22, PII-21, PIII-20</v>
          </cell>
          <cell r="E593">
            <v>40655</v>
          </cell>
          <cell r="F593">
            <v>23.2</v>
          </cell>
        </row>
        <row r="594">
          <cell r="A594">
            <v>16</v>
          </cell>
          <cell r="B594" t="str">
            <v>1b</v>
          </cell>
          <cell r="C594">
            <v>4</v>
          </cell>
          <cell r="D594" t="str">
            <v>PI-22, PII-21, PIII-20</v>
          </cell>
          <cell r="E594">
            <v>40655</v>
          </cell>
          <cell r="F594">
            <v>23.3</v>
          </cell>
        </row>
        <row r="595">
          <cell r="A595">
            <v>23</v>
          </cell>
          <cell r="B595" t="str">
            <v>1b</v>
          </cell>
          <cell r="C595">
            <v>2</v>
          </cell>
          <cell r="D595" t="str">
            <v>PI-22, PII-21, PIII-20</v>
          </cell>
          <cell r="E595">
            <v>40655</v>
          </cell>
          <cell r="F595">
            <v>23.1</v>
          </cell>
        </row>
        <row r="596">
          <cell r="A596">
            <v>24</v>
          </cell>
          <cell r="B596" t="str">
            <v>1b</v>
          </cell>
          <cell r="C596">
            <v>7</v>
          </cell>
          <cell r="D596" t="str">
            <v>PI-22, PII-21, PIII-20</v>
          </cell>
          <cell r="E596">
            <v>40655</v>
          </cell>
          <cell r="F596">
            <v>23.2</v>
          </cell>
        </row>
        <row r="597">
          <cell r="A597">
            <v>29</v>
          </cell>
          <cell r="B597" t="str">
            <v>1b</v>
          </cell>
          <cell r="C597">
            <v>7</v>
          </cell>
          <cell r="D597" t="str">
            <v>PI-22, PII-21, PIII-20</v>
          </cell>
          <cell r="E597">
            <v>40655</v>
          </cell>
          <cell r="F597">
            <v>23.4</v>
          </cell>
        </row>
        <row r="598">
          <cell r="A598" t="str">
            <v>33b</v>
          </cell>
          <cell r="B598" t="str">
            <v>1b</v>
          </cell>
          <cell r="C598">
            <v>3</v>
          </cell>
          <cell r="D598" t="str">
            <v>PI-22, PII-21, PIII-20</v>
          </cell>
          <cell r="E598">
            <v>40655</v>
          </cell>
          <cell r="F598">
            <v>23.2</v>
          </cell>
        </row>
        <row r="599">
          <cell r="A599">
            <v>2</v>
          </cell>
          <cell r="B599" t="str">
            <v>1b</v>
          </cell>
          <cell r="C599">
            <v>1</v>
          </cell>
          <cell r="D599" t="str">
            <v>PI-23, PII-22, PIII-21</v>
          </cell>
          <cell r="E599">
            <v>40656</v>
          </cell>
          <cell r="F599">
            <v>23</v>
          </cell>
        </row>
        <row r="600">
          <cell r="A600">
            <v>11</v>
          </cell>
          <cell r="B600" t="str">
            <v>1b</v>
          </cell>
          <cell r="C600">
            <v>7</v>
          </cell>
          <cell r="D600" t="str">
            <v>PI-23, PII-22, PIII-21</v>
          </cell>
          <cell r="E600">
            <v>40656</v>
          </cell>
          <cell r="F600">
            <v>23.3</v>
          </cell>
        </row>
        <row r="601">
          <cell r="A601">
            <v>14</v>
          </cell>
          <cell r="B601" t="str">
            <v>1b</v>
          </cell>
          <cell r="C601">
            <v>6</v>
          </cell>
          <cell r="D601" t="str">
            <v>PI-23, PII-22, PIII-21</v>
          </cell>
          <cell r="E601">
            <v>40656</v>
          </cell>
          <cell r="F601">
            <v>23.4</v>
          </cell>
        </row>
        <row r="602">
          <cell r="A602">
            <v>16</v>
          </cell>
          <cell r="B602" t="str">
            <v>1b</v>
          </cell>
          <cell r="C602">
            <v>4</v>
          </cell>
          <cell r="D602" t="str">
            <v>PI-23, PII-22, PIII-21</v>
          </cell>
          <cell r="E602">
            <v>40656</v>
          </cell>
          <cell r="F602">
            <v>23.2</v>
          </cell>
        </row>
        <row r="603">
          <cell r="A603">
            <v>23</v>
          </cell>
          <cell r="B603" t="str">
            <v>1b</v>
          </cell>
          <cell r="C603">
            <v>6</v>
          </cell>
          <cell r="D603" t="str">
            <v>PI-23, PII-22, PIII-21</v>
          </cell>
          <cell r="E603">
            <v>40656</v>
          </cell>
          <cell r="F603">
            <v>23.2</v>
          </cell>
        </row>
        <row r="604">
          <cell r="A604">
            <v>24</v>
          </cell>
          <cell r="B604" t="str">
            <v>1b</v>
          </cell>
          <cell r="C604">
            <v>5</v>
          </cell>
          <cell r="D604" t="str">
            <v>PI-23, PII-22, PIII-21</v>
          </cell>
          <cell r="E604">
            <v>40656</v>
          </cell>
          <cell r="F604">
            <v>23.3</v>
          </cell>
        </row>
        <row r="605">
          <cell r="A605">
            <v>29</v>
          </cell>
          <cell r="B605" t="str">
            <v>1b</v>
          </cell>
          <cell r="C605">
            <v>3</v>
          </cell>
          <cell r="D605" t="str">
            <v>PI-23, PII-22, PIII-21</v>
          </cell>
          <cell r="E605">
            <v>40656</v>
          </cell>
          <cell r="F605">
            <v>23.2</v>
          </cell>
        </row>
        <row r="606">
          <cell r="A606" t="str">
            <v>33b</v>
          </cell>
          <cell r="B606" t="str">
            <v>1b</v>
          </cell>
          <cell r="C606">
            <v>2</v>
          </cell>
          <cell r="D606" t="str">
            <v>PI-23, PII-22, PIII-21</v>
          </cell>
          <cell r="E606">
            <v>40656</v>
          </cell>
          <cell r="F606">
            <v>23.1</v>
          </cell>
        </row>
        <row r="607">
          <cell r="A607">
            <v>2</v>
          </cell>
          <cell r="B607" t="str">
            <v>1b</v>
          </cell>
          <cell r="C607">
            <v>2</v>
          </cell>
          <cell r="D607" t="str">
            <v>PI-24, PII-23, PIII-22</v>
          </cell>
          <cell r="E607">
            <v>40657</v>
          </cell>
          <cell r="F607">
            <v>23</v>
          </cell>
        </row>
        <row r="608">
          <cell r="A608">
            <v>11</v>
          </cell>
          <cell r="B608" t="str">
            <v>1b</v>
          </cell>
          <cell r="C608">
            <v>7</v>
          </cell>
          <cell r="D608" t="str">
            <v>PI-24, PII-23, PIII-22</v>
          </cell>
          <cell r="E608">
            <v>40657</v>
          </cell>
          <cell r="F608">
            <v>23.1</v>
          </cell>
        </row>
        <row r="609">
          <cell r="A609">
            <v>14</v>
          </cell>
          <cell r="B609" t="str">
            <v>1b</v>
          </cell>
          <cell r="C609">
            <v>6</v>
          </cell>
          <cell r="D609" t="str">
            <v>PI-24, PII-23, PIII-22</v>
          </cell>
          <cell r="E609">
            <v>40657</v>
          </cell>
          <cell r="F609">
            <v>23.2</v>
          </cell>
        </row>
        <row r="610">
          <cell r="A610">
            <v>16</v>
          </cell>
          <cell r="B610" t="str">
            <v>1b</v>
          </cell>
          <cell r="C610">
            <v>1</v>
          </cell>
          <cell r="D610" t="str">
            <v>PI-24, PII-23, PIII-22</v>
          </cell>
          <cell r="E610">
            <v>40657</v>
          </cell>
          <cell r="F610">
            <v>23.1</v>
          </cell>
        </row>
        <row r="611">
          <cell r="A611">
            <v>23</v>
          </cell>
          <cell r="B611" t="str">
            <v>1b</v>
          </cell>
          <cell r="C611">
            <v>1</v>
          </cell>
          <cell r="D611" t="str">
            <v>PI-24, PII-23, PIII-22</v>
          </cell>
          <cell r="E611">
            <v>40657</v>
          </cell>
          <cell r="F611">
            <v>23.1</v>
          </cell>
        </row>
        <row r="612">
          <cell r="A612">
            <v>24</v>
          </cell>
          <cell r="B612" t="str">
            <v>1b</v>
          </cell>
          <cell r="C612">
            <v>4</v>
          </cell>
          <cell r="D612" t="str">
            <v>PI-24, PII-23, PIII-22</v>
          </cell>
          <cell r="E612">
            <v>40657</v>
          </cell>
          <cell r="F612">
            <v>23.5</v>
          </cell>
        </row>
        <row r="613">
          <cell r="A613">
            <v>29</v>
          </cell>
          <cell r="B613" t="str">
            <v>1b</v>
          </cell>
          <cell r="C613">
            <v>5</v>
          </cell>
          <cell r="D613" t="str">
            <v>PI-24, PII-23, PIII-22</v>
          </cell>
          <cell r="E613">
            <v>40657</v>
          </cell>
          <cell r="F613">
            <v>23.6</v>
          </cell>
        </row>
        <row r="614">
          <cell r="A614" t="str">
            <v>33b</v>
          </cell>
          <cell r="B614" t="str">
            <v>1b</v>
          </cell>
          <cell r="C614">
            <v>6</v>
          </cell>
          <cell r="D614" t="str">
            <v>PI-24, PII-23, PIII-22</v>
          </cell>
          <cell r="E614">
            <v>40657</v>
          </cell>
          <cell r="F614">
            <v>23.4</v>
          </cell>
        </row>
        <row r="615">
          <cell r="A615">
            <v>2</v>
          </cell>
          <cell r="B615" t="str">
            <v>1b</v>
          </cell>
          <cell r="C615">
            <v>7</v>
          </cell>
          <cell r="D615" t="str">
            <v>PI-25, PII-24, PIII-23</v>
          </cell>
          <cell r="E615">
            <v>40658</v>
          </cell>
          <cell r="F615">
            <v>23.4</v>
          </cell>
        </row>
        <row r="616">
          <cell r="A616">
            <v>11</v>
          </cell>
          <cell r="B616" t="str">
            <v>1b</v>
          </cell>
          <cell r="C616">
            <v>3</v>
          </cell>
          <cell r="D616" t="str">
            <v>PI-25, PII-24, PIII-23</v>
          </cell>
          <cell r="E616">
            <v>40658</v>
          </cell>
          <cell r="F616">
            <v>23</v>
          </cell>
        </row>
        <row r="617">
          <cell r="A617">
            <v>14</v>
          </cell>
          <cell r="B617" t="str">
            <v>1b</v>
          </cell>
          <cell r="C617">
            <v>3</v>
          </cell>
          <cell r="D617" t="str">
            <v>PI-25, PII-24, PIII-23</v>
          </cell>
          <cell r="E617">
            <v>40658</v>
          </cell>
          <cell r="F617">
            <v>23.1</v>
          </cell>
        </row>
        <row r="618">
          <cell r="A618">
            <v>16</v>
          </cell>
          <cell r="B618" t="str">
            <v>1b</v>
          </cell>
          <cell r="C618">
            <v>4</v>
          </cell>
          <cell r="D618" t="str">
            <v>PI-25, PII-24, PIII-23</v>
          </cell>
          <cell r="E618">
            <v>40658</v>
          </cell>
          <cell r="F618">
            <v>23.2</v>
          </cell>
        </row>
        <row r="619">
          <cell r="A619">
            <v>23</v>
          </cell>
          <cell r="B619" t="str">
            <v>1b</v>
          </cell>
          <cell r="C619">
            <v>1</v>
          </cell>
          <cell r="D619" t="str">
            <v>PI-25, PII-24, PIII-23</v>
          </cell>
          <cell r="E619">
            <v>40658</v>
          </cell>
          <cell r="F619">
            <v>23</v>
          </cell>
        </row>
        <row r="620">
          <cell r="A620">
            <v>24</v>
          </cell>
          <cell r="B620" t="str">
            <v>1b</v>
          </cell>
          <cell r="C620">
            <v>2</v>
          </cell>
          <cell r="D620" t="str">
            <v>PI-25, PII-24, PIII-23</v>
          </cell>
          <cell r="E620">
            <v>40658</v>
          </cell>
          <cell r="F620">
            <v>22.9</v>
          </cell>
        </row>
        <row r="621">
          <cell r="A621">
            <v>29</v>
          </cell>
          <cell r="B621" t="str">
            <v>1b</v>
          </cell>
          <cell r="C621">
            <v>5</v>
          </cell>
          <cell r="D621" t="str">
            <v>PI-25, PII-24, PIII-23</v>
          </cell>
          <cell r="E621">
            <v>40658</v>
          </cell>
          <cell r="F621">
            <v>23.3</v>
          </cell>
        </row>
        <row r="622">
          <cell r="A622" t="str">
            <v>33b</v>
          </cell>
          <cell r="B622" t="str">
            <v>1b</v>
          </cell>
          <cell r="C622">
            <v>5</v>
          </cell>
          <cell r="D622" t="str">
            <v>PI-25, PII-24, PIII-23</v>
          </cell>
          <cell r="E622">
            <v>40658</v>
          </cell>
          <cell r="F622">
            <v>23.3</v>
          </cell>
        </row>
        <row r="623">
          <cell r="A623">
            <v>2</v>
          </cell>
          <cell r="B623" t="str">
            <v>1b</v>
          </cell>
          <cell r="C623">
            <v>4</v>
          </cell>
          <cell r="D623" t="str">
            <v>PI-26, PII-25, PIII-24</v>
          </cell>
          <cell r="E623">
            <v>40659</v>
          </cell>
          <cell r="F623">
            <v>23.1</v>
          </cell>
        </row>
        <row r="624">
          <cell r="A624">
            <v>11</v>
          </cell>
          <cell r="B624" t="str">
            <v>1b</v>
          </cell>
          <cell r="C624">
            <v>2</v>
          </cell>
          <cell r="D624" t="str">
            <v>PI-26, PII-25, PIII-24</v>
          </cell>
          <cell r="E624">
            <v>40659</v>
          </cell>
          <cell r="F624">
            <v>23.1</v>
          </cell>
        </row>
        <row r="625">
          <cell r="A625">
            <v>14</v>
          </cell>
          <cell r="B625" t="str">
            <v>1b</v>
          </cell>
          <cell r="C625">
            <v>3</v>
          </cell>
          <cell r="D625" t="str">
            <v>PI-26, PII-25, PIII-24</v>
          </cell>
          <cell r="E625">
            <v>40659</v>
          </cell>
          <cell r="F625">
            <v>23</v>
          </cell>
        </row>
        <row r="626">
          <cell r="A626">
            <v>16</v>
          </cell>
          <cell r="B626" t="str">
            <v>1b</v>
          </cell>
          <cell r="C626">
            <v>4</v>
          </cell>
          <cell r="D626" t="str">
            <v>PI-26, PII-25, PIII-24</v>
          </cell>
          <cell r="E626">
            <v>40659</v>
          </cell>
          <cell r="F626">
            <v>23</v>
          </cell>
        </row>
        <row r="627">
          <cell r="A627">
            <v>23</v>
          </cell>
          <cell r="B627" t="str">
            <v>1b</v>
          </cell>
          <cell r="C627">
            <v>5</v>
          </cell>
          <cell r="D627" t="str">
            <v>PI-26, PII-25, PIII-24</v>
          </cell>
          <cell r="E627">
            <v>40659</v>
          </cell>
          <cell r="F627">
            <v>23.3</v>
          </cell>
        </row>
        <row r="628">
          <cell r="A628">
            <v>24</v>
          </cell>
          <cell r="B628" t="str">
            <v>1b</v>
          </cell>
          <cell r="C628">
            <v>1</v>
          </cell>
          <cell r="D628" t="str">
            <v>PI-26, PII-25, PIII-24</v>
          </cell>
          <cell r="E628">
            <v>40659</v>
          </cell>
          <cell r="F628">
            <v>22.8</v>
          </cell>
        </row>
        <row r="629">
          <cell r="A629">
            <v>29</v>
          </cell>
          <cell r="B629" t="str">
            <v>1b</v>
          </cell>
          <cell r="C629">
            <v>6</v>
          </cell>
          <cell r="D629" t="str">
            <v>PI-26, PII-25, PIII-24</v>
          </cell>
          <cell r="E629">
            <v>40659</v>
          </cell>
          <cell r="F629">
            <v>23.3</v>
          </cell>
        </row>
        <row r="630">
          <cell r="A630" t="str">
            <v>33b</v>
          </cell>
          <cell r="B630" t="str">
            <v>1b</v>
          </cell>
          <cell r="C630">
            <v>7</v>
          </cell>
          <cell r="D630" t="str">
            <v>PI-26, PII-25, PIII-24</v>
          </cell>
          <cell r="E630">
            <v>40659</v>
          </cell>
          <cell r="F630">
            <v>23.3</v>
          </cell>
        </row>
        <row r="631">
          <cell r="A631">
            <v>2</v>
          </cell>
          <cell r="B631" t="str">
            <v>1b</v>
          </cell>
          <cell r="C631">
            <v>1</v>
          </cell>
          <cell r="D631" t="str">
            <v>2, 11, 14-28</v>
          </cell>
          <cell r="E631">
            <v>40660</v>
          </cell>
          <cell r="F631">
            <v>24.5</v>
          </cell>
          <cell r="G631">
            <v>7.3</v>
          </cell>
          <cell r="H631">
            <v>8.27</v>
          </cell>
          <cell r="I631">
            <v>100</v>
          </cell>
          <cell r="J631">
            <v>100</v>
          </cell>
          <cell r="K631">
            <v>378</v>
          </cell>
          <cell r="L631">
            <v>0.5</v>
          </cell>
        </row>
        <row r="632">
          <cell r="A632">
            <v>2</v>
          </cell>
          <cell r="B632" t="str">
            <v>1b</v>
          </cell>
          <cell r="C632">
            <v>2</v>
          </cell>
          <cell r="D632" t="str">
            <v>2, 11, 14-28</v>
          </cell>
          <cell r="E632">
            <v>40660</v>
          </cell>
          <cell r="F632">
            <v>24.4</v>
          </cell>
          <cell r="G632">
            <v>7.3</v>
          </cell>
          <cell r="H632">
            <v>8.14</v>
          </cell>
        </row>
        <row r="633">
          <cell r="A633">
            <v>2</v>
          </cell>
          <cell r="B633" t="str">
            <v>1b</v>
          </cell>
          <cell r="C633">
            <v>3</v>
          </cell>
          <cell r="D633" t="str">
            <v>2, 11, 14-28</v>
          </cell>
          <cell r="E633">
            <v>40660</v>
          </cell>
          <cell r="F633">
            <v>24.3</v>
          </cell>
          <cell r="G633">
            <v>7.4</v>
          </cell>
          <cell r="H633">
            <v>8.1999999999999993</v>
          </cell>
        </row>
        <row r="634">
          <cell r="A634">
            <v>2</v>
          </cell>
          <cell r="B634" t="str">
            <v>1b</v>
          </cell>
          <cell r="C634">
            <v>4</v>
          </cell>
          <cell r="D634" t="str">
            <v>2, 11, 14-28</v>
          </cell>
          <cell r="E634">
            <v>40660</v>
          </cell>
          <cell r="F634">
            <v>24.4</v>
          </cell>
          <cell r="G634">
            <v>7.2</v>
          </cell>
          <cell r="H634">
            <v>8.18</v>
          </cell>
        </row>
        <row r="635">
          <cell r="A635">
            <v>2</v>
          </cell>
          <cell r="B635" t="str">
            <v>1b</v>
          </cell>
          <cell r="C635">
            <v>5</v>
          </cell>
          <cell r="D635" t="str">
            <v>2, 11, 14-28</v>
          </cell>
          <cell r="E635">
            <v>40660</v>
          </cell>
          <cell r="F635">
            <v>24.2</v>
          </cell>
          <cell r="G635">
            <v>7.6</v>
          </cell>
          <cell r="H635">
            <v>8.07</v>
          </cell>
        </row>
        <row r="636">
          <cell r="A636">
            <v>11</v>
          </cell>
          <cell r="B636" t="str">
            <v>1b</v>
          </cell>
          <cell r="C636">
            <v>1</v>
          </cell>
          <cell r="D636" t="str">
            <v>2, 11, 14-28</v>
          </cell>
          <cell r="E636">
            <v>40660</v>
          </cell>
          <cell r="F636">
            <v>24.3</v>
          </cell>
          <cell r="G636">
            <v>7.4</v>
          </cell>
          <cell r="H636">
            <v>8.3000000000000007</v>
          </cell>
          <cell r="I636">
            <v>120</v>
          </cell>
          <cell r="J636">
            <v>100</v>
          </cell>
          <cell r="K636">
            <v>394</v>
          </cell>
          <cell r="L636">
            <v>0.5</v>
          </cell>
        </row>
        <row r="637">
          <cell r="A637">
            <v>11</v>
          </cell>
          <cell r="B637" t="str">
            <v>1b</v>
          </cell>
          <cell r="C637">
            <v>2</v>
          </cell>
          <cell r="D637" t="str">
            <v>2, 11, 14-28</v>
          </cell>
          <cell r="E637">
            <v>40660</v>
          </cell>
          <cell r="F637">
            <v>24</v>
          </cell>
          <cell r="G637">
            <v>7.4</v>
          </cell>
          <cell r="H637">
            <v>8.4</v>
          </cell>
        </row>
        <row r="638">
          <cell r="A638">
            <v>11</v>
          </cell>
          <cell r="B638" t="str">
            <v>1b</v>
          </cell>
          <cell r="C638">
            <v>3</v>
          </cell>
          <cell r="D638" t="str">
            <v>2, 11, 14-28</v>
          </cell>
          <cell r="E638">
            <v>40660</v>
          </cell>
          <cell r="F638">
            <v>24.6</v>
          </cell>
          <cell r="G638">
            <v>7.3</v>
          </cell>
          <cell r="H638">
            <v>8.32</v>
          </cell>
        </row>
        <row r="639">
          <cell r="A639">
            <v>11</v>
          </cell>
          <cell r="B639" t="str">
            <v>1b</v>
          </cell>
          <cell r="C639">
            <v>4</v>
          </cell>
          <cell r="D639" t="str">
            <v>2, 11, 14-28</v>
          </cell>
          <cell r="E639">
            <v>40660</v>
          </cell>
          <cell r="F639">
            <v>24.1</v>
          </cell>
          <cell r="G639">
            <v>7.4</v>
          </cell>
          <cell r="H639">
            <v>7.87</v>
          </cell>
        </row>
        <row r="640">
          <cell r="A640">
            <v>11</v>
          </cell>
          <cell r="B640" t="str">
            <v>1b</v>
          </cell>
          <cell r="C640">
            <v>5</v>
          </cell>
          <cell r="D640" t="str">
            <v>2, 11, 14-28</v>
          </cell>
          <cell r="E640">
            <v>40660</v>
          </cell>
          <cell r="F640">
            <v>23.8</v>
          </cell>
          <cell r="G640">
            <v>7.5</v>
          </cell>
          <cell r="H640">
            <v>8.3699999999999992</v>
          </cell>
        </row>
        <row r="641">
          <cell r="A641">
            <v>14</v>
          </cell>
          <cell r="B641" t="str">
            <v>1b</v>
          </cell>
          <cell r="C641">
            <v>1</v>
          </cell>
          <cell r="D641" t="str">
            <v>2, 11, 14-28</v>
          </cell>
          <cell r="E641">
            <v>40660</v>
          </cell>
          <cell r="F641">
            <v>24.1</v>
          </cell>
          <cell r="G641">
            <v>7.3</v>
          </cell>
          <cell r="H641">
            <v>8.3000000000000007</v>
          </cell>
          <cell r="I641">
            <v>84</v>
          </cell>
          <cell r="J641">
            <v>100</v>
          </cell>
          <cell r="K641">
            <v>375</v>
          </cell>
          <cell r="L641">
            <v>0.5</v>
          </cell>
        </row>
        <row r="642">
          <cell r="A642">
            <v>14</v>
          </cell>
          <cell r="B642" t="str">
            <v>1b</v>
          </cell>
          <cell r="C642">
            <v>2</v>
          </cell>
          <cell r="D642" t="str">
            <v>2, 11, 14-28</v>
          </cell>
          <cell r="E642">
            <v>40660</v>
          </cell>
          <cell r="F642">
            <v>24.2</v>
          </cell>
          <cell r="G642">
            <v>7.2</v>
          </cell>
          <cell r="H642">
            <v>8.3800000000000008</v>
          </cell>
        </row>
        <row r="643">
          <cell r="A643">
            <v>14</v>
          </cell>
          <cell r="B643" t="str">
            <v>1b</v>
          </cell>
          <cell r="C643">
            <v>3</v>
          </cell>
          <cell r="D643" t="str">
            <v>2, 11, 14-28</v>
          </cell>
          <cell r="E643">
            <v>40660</v>
          </cell>
          <cell r="F643">
            <v>24.3</v>
          </cell>
          <cell r="G643">
            <v>7.2</v>
          </cell>
          <cell r="H643">
            <v>8.42</v>
          </cell>
        </row>
        <row r="644">
          <cell r="A644">
            <v>14</v>
          </cell>
          <cell r="B644" t="str">
            <v>1b</v>
          </cell>
          <cell r="C644">
            <v>4</v>
          </cell>
          <cell r="D644" t="str">
            <v>2, 11, 14-28</v>
          </cell>
          <cell r="E644">
            <v>40660</v>
          </cell>
          <cell r="F644">
            <v>23.5</v>
          </cell>
          <cell r="G644">
            <v>7.4</v>
          </cell>
          <cell r="H644">
            <v>8.26</v>
          </cell>
        </row>
        <row r="645">
          <cell r="A645">
            <v>14</v>
          </cell>
          <cell r="B645" t="str">
            <v>1b</v>
          </cell>
          <cell r="C645">
            <v>5</v>
          </cell>
          <cell r="D645" t="str">
            <v>2, 11, 14-28</v>
          </cell>
          <cell r="E645">
            <v>40660</v>
          </cell>
          <cell r="F645">
            <v>23.3</v>
          </cell>
          <cell r="G645">
            <v>7.6</v>
          </cell>
          <cell r="H645">
            <v>8.35</v>
          </cell>
        </row>
        <row r="646">
          <cell r="A646">
            <v>16</v>
          </cell>
          <cell r="B646" t="str">
            <v>1b</v>
          </cell>
          <cell r="C646">
            <v>1</v>
          </cell>
          <cell r="D646" t="str">
            <v>2, 11, 14-28</v>
          </cell>
          <cell r="E646">
            <v>40661</v>
          </cell>
          <cell r="F646">
            <v>23.2</v>
          </cell>
          <cell r="G646">
            <v>7</v>
          </cell>
          <cell r="H646">
            <v>8.1300000000000008</v>
          </cell>
          <cell r="I646">
            <v>84</v>
          </cell>
          <cell r="J646">
            <v>100</v>
          </cell>
          <cell r="K646">
            <v>341</v>
          </cell>
          <cell r="L646">
            <v>0.5</v>
          </cell>
        </row>
        <row r="647">
          <cell r="A647">
            <v>16</v>
          </cell>
          <cell r="B647" t="str">
            <v>1b</v>
          </cell>
          <cell r="C647">
            <v>2</v>
          </cell>
          <cell r="D647" t="str">
            <v>2, 11, 14-28</v>
          </cell>
          <cell r="E647">
            <v>40661</v>
          </cell>
          <cell r="F647">
            <v>23.8</v>
          </cell>
          <cell r="G647">
            <v>7.8</v>
          </cell>
          <cell r="H647">
            <v>8.16</v>
          </cell>
        </row>
        <row r="648">
          <cell r="A648">
            <v>16</v>
          </cell>
          <cell r="B648" t="str">
            <v>1b</v>
          </cell>
          <cell r="C648">
            <v>3</v>
          </cell>
          <cell r="D648" t="str">
            <v>2, 11, 14-28</v>
          </cell>
          <cell r="E648">
            <v>40661</v>
          </cell>
          <cell r="F648">
            <v>23.1</v>
          </cell>
          <cell r="G648">
            <v>6.7</v>
          </cell>
          <cell r="H648">
            <v>8.26</v>
          </cell>
        </row>
        <row r="649">
          <cell r="A649">
            <v>16</v>
          </cell>
          <cell r="B649" t="str">
            <v>1b</v>
          </cell>
          <cell r="C649">
            <v>4</v>
          </cell>
          <cell r="D649" t="str">
            <v>2, 11, 14-28</v>
          </cell>
          <cell r="E649">
            <v>40661</v>
          </cell>
          <cell r="F649">
            <v>23.2</v>
          </cell>
          <cell r="G649">
            <v>7</v>
          </cell>
          <cell r="H649">
            <v>8.2100000000000009</v>
          </cell>
        </row>
        <row r="650">
          <cell r="A650">
            <v>16</v>
          </cell>
          <cell r="B650" t="str">
            <v>1b</v>
          </cell>
          <cell r="C650">
            <v>5</v>
          </cell>
          <cell r="D650" t="str">
            <v>2, 11, 14-28</v>
          </cell>
          <cell r="E650">
            <v>40661</v>
          </cell>
          <cell r="F650">
            <v>23</v>
          </cell>
          <cell r="G650">
            <v>7.1</v>
          </cell>
          <cell r="H650">
            <v>8.19</v>
          </cell>
        </row>
        <row r="651">
          <cell r="A651">
            <v>23</v>
          </cell>
          <cell r="B651" t="str">
            <v>1b</v>
          </cell>
          <cell r="C651">
            <v>1</v>
          </cell>
          <cell r="D651" t="str">
            <v>2, 11, 14-28</v>
          </cell>
          <cell r="E651">
            <v>40661</v>
          </cell>
          <cell r="F651">
            <v>23.1</v>
          </cell>
          <cell r="H651">
            <v>7.16</v>
          </cell>
          <cell r="I651">
            <v>80</v>
          </cell>
          <cell r="J651">
            <v>100</v>
          </cell>
          <cell r="K651">
            <v>370</v>
          </cell>
          <cell r="L651">
            <v>0.5</v>
          </cell>
        </row>
        <row r="652">
          <cell r="A652">
            <v>23</v>
          </cell>
          <cell r="B652" t="str">
            <v>1b</v>
          </cell>
          <cell r="C652">
            <v>2</v>
          </cell>
          <cell r="D652" t="str">
            <v>2, 11, 14-28</v>
          </cell>
          <cell r="E652">
            <v>40661</v>
          </cell>
          <cell r="F652">
            <v>22.9</v>
          </cell>
          <cell r="H652">
            <v>7.67</v>
          </cell>
        </row>
        <row r="653">
          <cell r="A653">
            <v>23</v>
          </cell>
          <cell r="B653" t="str">
            <v>1b</v>
          </cell>
          <cell r="C653">
            <v>3</v>
          </cell>
          <cell r="D653" t="str">
            <v>2, 11, 14-28</v>
          </cell>
          <cell r="E653">
            <v>40661</v>
          </cell>
          <cell r="F653">
            <v>22.5</v>
          </cell>
          <cell r="H653">
            <v>7.53</v>
          </cell>
        </row>
        <row r="654">
          <cell r="A654">
            <v>23</v>
          </cell>
          <cell r="B654" t="str">
            <v>1b</v>
          </cell>
          <cell r="C654">
            <v>4</v>
          </cell>
          <cell r="D654" t="str">
            <v>2, 11, 14-28</v>
          </cell>
          <cell r="E654">
            <v>40661</v>
          </cell>
          <cell r="F654">
            <v>23.1</v>
          </cell>
          <cell r="H654">
            <v>7.31</v>
          </cell>
        </row>
        <row r="655">
          <cell r="A655">
            <v>23</v>
          </cell>
          <cell r="B655" t="str">
            <v>1b</v>
          </cell>
          <cell r="C655">
            <v>5</v>
          </cell>
          <cell r="D655" t="str">
            <v>2, 11, 14-28</v>
          </cell>
          <cell r="E655">
            <v>40661</v>
          </cell>
          <cell r="F655">
            <v>23.4</v>
          </cell>
          <cell r="H655">
            <v>7.51</v>
          </cell>
        </row>
        <row r="656">
          <cell r="A656">
            <v>24</v>
          </cell>
          <cell r="B656" t="str">
            <v>1b</v>
          </cell>
          <cell r="C656">
            <v>1</v>
          </cell>
          <cell r="D656" t="str">
            <v>2, 11, 14-28</v>
          </cell>
          <cell r="E656">
            <v>40661</v>
          </cell>
          <cell r="F656">
            <v>23.2</v>
          </cell>
          <cell r="I656">
            <v>150</v>
          </cell>
          <cell r="J656">
            <v>100</v>
          </cell>
          <cell r="K656">
            <v>436</v>
          </cell>
          <cell r="L656">
            <v>0.5</v>
          </cell>
        </row>
        <row r="657">
          <cell r="A657">
            <v>24</v>
          </cell>
          <cell r="B657" t="str">
            <v>1b</v>
          </cell>
          <cell r="C657">
            <v>2</v>
          </cell>
          <cell r="D657" t="str">
            <v>2, 11, 14-28</v>
          </cell>
          <cell r="E657">
            <v>40661</v>
          </cell>
          <cell r="F657">
            <v>23.1</v>
          </cell>
        </row>
        <row r="658">
          <cell r="A658">
            <v>24</v>
          </cell>
          <cell r="B658" t="str">
            <v>1b</v>
          </cell>
          <cell r="C658">
            <v>3</v>
          </cell>
          <cell r="D658" t="str">
            <v>2, 11, 14-28</v>
          </cell>
          <cell r="E658">
            <v>40661</v>
          </cell>
          <cell r="F658">
            <v>23.4</v>
          </cell>
        </row>
        <row r="659">
          <cell r="A659">
            <v>24</v>
          </cell>
          <cell r="B659" t="str">
            <v>1b</v>
          </cell>
          <cell r="C659">
            <v>4</v>
          </cell>
          <cell r="D659" t="str">
            <v>2, 11, 14-28</v>
          </cell>
          <cell r="E659">
            <v>40661</v>
          </cell>
          <cell r="F659">
            <v>23.2</v>
          </cell>
        </row>
        <row r="660">
          <cell r="A660">
            <v>24</v>
          </cell>
          <cell r="B660" t="str">
            <v>1b</v>
          </cell>
          <cell r="C660">
            <v>5</v>
          </cell>
          <cell r="D660" t="str">
            <v>2, 11, 14-28</v>
          </cell>
          <cell r="E660">
            <v>40661</v>
          </cell>
          <cell r="F660">
            <v>23.4</v>
          </cell>
        </row>
        <row r="661">
          <cell r="A661">
            <v>29</v>
          </cell>
          <cell r="B661" t="str">
            <v>1b</v>
          </cell>
          <cell r="C661">
            <v>1</v>
          </cell>
          <cell r="D661" t="str">
            <v>2, 11, 14-28</v>
          </cell>
          <cell r="E661">
            <v>40662</v>
          </cell>
          <cell r="F661">
            <v>23.2</v>
          </cell>
          <cell r="I661">
            <v>104</v>
          </cell>
          <cell r="J661">
            <v>112</v>
          </cell>
          <cell r="K661">
            <v>392</v>
          </cell>
          <cell r="L661">
            <v>0.5</v>
          </cell>
        </row>
        <row r="662">
          <cell r="A662">
            <v>29</v>
          </cell>
          <cell r="B662" t="str">
            <v>1b</v>
          </cell>
          <cell r="C662">
            <v>2</v>
          </cell>
          <cell r="D662" t="str">
            <v>2, 11, 14-28</v>
          </cell>
          <cell r="E662">
            <v>40662</v>
          </cell>
          <cell r="F662">
            <v>23.1</v>
          </cell>
        </row>
        <row r="663">
          <cell r="A663">
            <v>29</v>
          </cell>
          <cell r="B663" t="str">
            <v>1b</v>
          </cell>
          <cell r="C663">
            <v>3</v>
          </cell>
          <cell r="D663" t="str">
            <v>2, 11, 14-28</v>
          </cell>
          <cell r="E663">
            <v>40662</v>
          </cell>
          <cell r="F663">
            <v>23</v>
          </cell>
        </row>
        <row r="664">
          <cell r="A664">
            <v>29</v>
          </cell>
          <cell r="B664" t="str">
            <v>1b</v>
          </cell>
          <cell r="C664">
            <v>4</v>
          </cell>
          <cell r="D664" t="str">
            <v>2, 11, 14-28</v>
          </cell>
          <cell r="E664">
            <v>40662</v>
          </cell>
          <cell r="F664">
            <v>23.5</v>
          </cell>
        </row>
        <row r="665">
          <cell r="A665">
            <v>29</v>
          </cell>
          <cell r="B665" t="str">
            <v>1b</v>
          </cell>
          <cell r="C665">
            <v>5</v>
          </cell>
          <cell r="D665" t="str">
            <v>2, 11, 14-28</v>
          </cell>
          <cell r="E665">
            <v>40662</v>
          </cell>
          <cell r="F665">
            <v>22.9</v>
          </cell>
        </row>
        <row r="666">
          <cell r="A666" t="str">
            <v>33b</v>
          </cell>
          <cell r="B666" t="str">
            <v>1b</v>
          </cell>
          <cell r="C666">
            <v>1</v>
          </cell>
          <cell r="D666" t="str">
            <v>2, 11, 14-28</v>
          </cell>
          <cell r="E666">
            <v>40662</v>
          </cell>
          <cell r="F666">
            <v>22.7</v>
          </cell>
          <cell r="I666">
            <v>40</v>
          </cell>
          <cell r="J666">
            <v>60</v>
          </cell>
          <cell r="K666">
            <v>355</v>
          </cell>
          <cell r="L666">
            <v>0.5</v>
          </cell>
        </row>
        <row r="667">
          <cell r="A667" t="str">
            <v>33b</v>
          </cell>
          <cell r="B667" t="str">
            <v>1b</v>
          </cell>
          <cell r="C667">
            <v>2</v>
          </cell>
          <cell r="D667" t="str">
            <v>2, 11, 14-28</v>
          </cell>
          <cell r="E667">
            <v>40662</v>
          </cell>
          <cell r="F667">
            <v>22.4</v>
          </cell>
        </row>
        <row r="668">
          <cell r="A668" t="str">
            <v>33b</v>
          </cell>
          <cell r="B668" t="str">
            <v>1b</v>
          </cell>
          <cell r="C668">
            <v>3</v>
          </cell>
          <cell r="D668" t="str">
            <v>2, 11, 14-28</v>
          </cell>
          <cell r="E668">
            <v>40662</v>
          </cell>
          <cell r="F668">
            <v>22.9</v>
          </cell>
        </row>
        <row r="669">
          <cell r="A669" t="str">
            <v>33b</v>
          </cell>
          <cell r="B669" t="str">
            <v>1b</v>
          </cell>
          <cell r="C669">
            <v>4</v>
          </cell>
          <cell r="D669" t="str">
            <v>2, 11, 14-28</v>
          </cell>
          <cell r="E669">
            <v>40662</v>
          </cell>
          <cell r="F669">
            <v>23.1</v>
          </cell>
        </row>
        <row r="670">
          <cell r="A670" t="str">
            <v>33b</v>
          </cell>
          <cell r="B670" t="str">
            <v>1b</v>
          </cell>
          <cell r="C670">
            <v>5</v>
          </cell>
          <cell r="D670" t="str">
            <v>2, 11, 14-28</v>
          </cell>
          <cell r="E670">
            <v>40662</v>
          </cell>
          <cell r="F670">
            <v>23</v>
          </cell>
        </row>
      </sheetData>
      <sheetData sheetId="1" refreshError="1"/>
      <sheetData sheetId="2">
        <row r="4">
          <cell r="E4" t="str">
            <v>Sediment ID</v>
          </cell>
          <cell r="F4" t="str">
            <v>Cycle</v>
          </cell>
          <cell r="G4" t="str">
            <v>Sediment ID</v>
          </cell>
          <cell r="H4" t="str">
            <v>Cycle</v>
          </cell>
          <cell r="I4" t="str">
            <v>Sediment ID</v>
          </cell>
          <cell r="J4" t="str">
            <v>Cycle</v>
          </cell>
          <cell r="K4" t="str">
            <v>Sediment ID</v>
          </cell>
          <cell r="L4" t="str">
            <v>Cycle</v>
          </cell>
          <cell r="M4" t="str">
            <v>Sediment ID</v>
          </cell>
          <cell r="N4" t="str">
            <v>Cycle</v>
          </cell>
          <cell r="O4" t="str">
            <v>Sediment ID</v>
          </cell>
          <cell r="P4" t="str">
            <v>Cycle</v>
          </cell>
          <cell r="Q4" t="str">
            <v>Sediment ID</v>
          </cell>
          <cell r="R4" t="str">
            <v>Cycle</v>
          </cell>
          <cell r="S4" t="str">
            <v>Sediment ID</v>
          </cell>
          <cell r="T4" t="str">
            <v>Cycle</v>
          </cell>
        </row>
        <row r="5">
          <cell r="E5">
            <v>1</v>
          </cell>
          <cell r="F5" t="str">
            <v>1a</v>
          </cell>
          <cell r="G5">
            <v>9</v>
          </cell>
          <cell r="H5" t="str">
            <v>1a</v>
          </cell>
          <cell r="I5">
            <v>13</v>
          </cell>
          <cell r="J5" t="str">
            <v>1a</v>
          </cell>
          <cell r="K5">
            <v>20</v>
          </cell>
          <cell r="L5" t="str">
            <v>1a</v>
          </cell>
          <cell r="M5">
            <v>25</v>
          </cell>
          <cell r="N5" t="str">
            <v>1a</v>
          </cell>
          <cell r="O5">
            <v>27</v>
          </cell>
          <cell r="P5" t="str">
            <v>1a</v>
          </cell>
          <cell r="Q5">
            <v>28</v>
          </cell>
          <cell r="R5" t="str">
            <v>1a</v>
          </cell>
          <cell r="S5" t="str">
            <v>33a</v>
          </cell>
          <cell r="T5" t="str">
            <v>1a</v>
          </cell>
        </row>
        <row r="8">
          <cell r="E8" t="str">
            <v>Sediment ID</v>
          </cell>
          <cell r="F8" t="str">
            <v>Cycle</v>
          </cell>
          <cell r="G8" t="str">
            <v>Sediment ID</v>
          </cell>
          <cell r="H8" t="str">
            <v>Cycle</v>
          </cell>
          <cell r="I8" t="str">
            <v>Sediment ID</v>
          </cell>
          <cell r="J8" t="str">
            <v>Cycle</v>
          </cell>
          <cell r="K8" t="str">
            <v>Sediment ID</v>
          </cell>
          <cell r="L8" t="str">
            <v>Cycle</v>
          </cell>
          <cell r="M8" t="str">
            <v>Sediment ID</v>
          </cell>
          <cell r="N8" t="str">
            <v>Cycle</v>
          </cell>
          <cell r="O8" t="str">
            <v>Sediment ID</v>
          </cell>
          <cell r="P8" t="str">
            <v>Cycle</v>
          </cell>
          <cell r="Q8" t="str">
            <v>Sediment ID</v>
          </cell>
          <cell r="R8" t="str">
            <v>Cycle</v>
          </cell>
          <cell r="S8" t="str">
            <v>Sediment ID</v>
          </cell>
          <cell r="T8" t="str">
            <v>Cycle</v>
          </cell>
        </row>
        <row r="9">
          <cell r="E9">
            <v>2</v>
          </cell>
          <cell r="F9" t="str">
            <v>1b</v>
          </cell>
          <cell r="G9">
            <v>11</v>
          </cell>
          <cell r="H9" t="str">
            <v>1b</v>
          </cell>
          <cell r="I9">
            <v>14</v>
          </cell>
          <cell r="J9" t="str">
            <v>1b</v>
          </cell>
          <cell r="K9">
            <v>16</v>
          </cell>
          <cell r="L9" t="str">
            <v>1b</v>
          </cell>
          <cell r="M9">
            <v>23</v>
          </cell>
          <cell r="N9" t="str">
            <v>1b</v>
          </cell>
          <cell r="O9">
            <v>24</v>
          </cell>
          <cell r="P9" t="str">
            <v>1b</v>
          </cell>
          <cell r="Q9">
            <v>29</v>
          </cell>
          <cell r="R9" t="str">
            <v>1b</v>
          </cell>
          <cell r="S9" t="str">
            <v>33b</v>
          </cell>
          <cell r="T9" t="str">
            <v>1b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abSelected="1" zoomScaleNormal="100" workbookViewId="0"/>
  </sheetViews>
  <sheetFormatPr defaultColWidth="9.296875" defaultRowHeight="14" x14ac:dyDescent="0.3"/>
  <cols>
    <col min="1" max="16384" width="9.296875" style="108"/>
  </cols>
  <sheetData>
    <row r="1" spans="1:3" x14ac:dyDescent="0.3">
      <c r="A1" s="1" t="s">
        <v>0</v>
      </c>
      <c r="B1" s="107"/>
      <c r="C1" s="107"/>
    </row>
    <row r="2" spans="1:3" x14ac:dyDescent="0.3">
      <c r="A2" s="108" t="str">
        <f>'Table A2-1'!A1:B1</f>
        <v xml:space="preserve">Table A2-1. Recommended test conditions for conducting a 28-day sediment bioaccumulation test with Lumbriculus variegatus.
[Adapted from table A8.3 in American Society for Testing and Materials International, 2012, an analogous table is included in United States Environmental Protection Agency, 2000.] </v>
      </c>
    </row>
    <row r="3" spans="1:3" x14ac:dyDescent="0.3">
      <c r="A3" s="108" t="str">
        <f>'Table A2-2'!A1:B1</f>
        <v>Table A2-2. General activity schedule for conducting a 28-day sediment bioaccumulation test with Lumbriculus variegatus.
[Adapted from table A8.4 in American Society for Testing and Materials International, 2012, an analogous table is included in United States Environmental Protection Agency, 2000.]</v>
      </c>
    </row>
    <row r="4" spans="1:3" x14ac:dyDescent="0.3">
      <c r="A4" s="108" t="str">
        <f>'Table A2-3'!A1:B1</f>
        <v>Table A2-3. Test acceptability requirements for a 28-day sediment bioaccumulation test with Lumbriculus variegatus.
[Adapted from table A8.4 in American Society for Testing and Materials International, 2012, an analogous table is included in United States Environmental Protection Agency, 2000.]</v>
      </c>
    </row>
    <row r="5" spans="1:3" x14ac:dyDescent="0.3">
      <c r="A5" s="108" t="str">
        <f>'Table A2-4'!A1</f>
        <v>Table A2-4. Lumbriculus variegatus overlying water quality data. 
[PI=phase 1, PII=phase 2, and PIII=phase 3 of test initiation.]</v>
      </c>
    </row>
    <row r="6" spans="1:3" x14ac:dyDescent="0.3">
      <c r="A6" s="108" t="str">
        <f>'Table A2-5'!A1</f>
        <v>Table A2-5. Lumbriculus variegatus overlying water quality summary data.</v>
      </c>
    </row>
    <row r="7" spans="1:3" x14ac:dyDescent="0.3">
      <c r="A7" s="108" t="str">
        <f>+'Table A2-6'!A1:F1</f>
        <v>Table A2-6. Lumbriculus variegatus tissue mass added at test initiation (day 0) and recovered at test termination (day 28).</v>
      </c>
    </row>
    <row r="8" spans="1:3" x14ac:dyDescent="0.3">
      <c r="A8" s="108" t="str">
        <f>'Table A2-7'!A1</f>
        <v>Table A2-7.  Sediment biota-sediment-accumulation factor values for each polychlroinated biphenyl homolog group.</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3"/>
  <sheetViews>
    <sheetView workbookViewId="0">
      <selection activeCell="B21" sqref="B21"/>
    </sheetView>
  </sheetViews>
  <sheetFormatPr defaultRowHeight="14" x14ac:dyDescent="0.3"/>
  <cols>
    <col min="1" max="1" width="16.296875" style="132" customWidth="1"/>
    <col min="2" max="2" width="58.296875" style="132" bestFit="1" customWidth="1"/>
    <col min="3" max="3" width="10.19921875" style="112" customWidth="1"/>
    <col min="4" max="4" width="14" style="112" bestFit="1" customWidth="1"/>
    <col min="5" max="5" width="31.19921875" style="112" bestFit="1" customWidth="1"/>
    <col min="6" max="7" width="9.296875" style="112"/>
    <col min="8" max="8" width="14.19921875" style="112" customWidth="1"/>
    <col min="9" max="9" width="39.69921875" style="112" customWidth="1"/>
    <col min="10" max="256" width="9.296875" style="112"/>
    <col min="257" max="257" width="10.19921875" style="112" customWidth="1"/>
    <col min="258" max="258" width="33.796875" style="112" bestFit="1" customWidth="1"/>
    <col min="259" max="260" width="10.19921875" style="112" customWidth="1"/>
    <col min="261" max="261" width="31.19921875" style="112" bestFit="1" customWidth="1"/>
    <col min="262" max="512" width="9.296875" style="112"/>
    <col min="513" max="513" width="10.19921875" style="112" customWidth="1"/>
    <col min="514" max="514" width="33.796875" style="112" bestFit="1" customWidth="1"/>
    <col min="515" max="516" width="10.19921875" style="112" customWidth="1"/>
    <col min="517" max="517" width="31.19921875" style="112" bestFit="1" customWidth="1"/>
    <col min="518" max="768" width="9.296875" style="112"/>
    <col min="769" max="769" width="10.19921875" style="112" customWidth="1"/>
    <col min="770" max="770" width="33.796875" style="112" bestFit="1" customWidth="1"/>
    <col min="771" max="772" width="10.19921875" style="112" customWidth="1"/>
    <col min="773" max="773" width="31.19921875" style="112" bestFit="1" customWidth="1"/>
    <col min="774" max="1024" width="9.296875" style="112"/>
    <col min="1025" max="1025" width="10.19921875" style="112" customWidth="1"/>
    <col min="1026" max="1026" width="33.796875" style="112" bestFit="1" customWidth="1"/>
    <col min="1027" max="1028" width="10.19921875" style="112" customWidth="1"/>
    <col min="1029" max="1029" width="31.19921875" style="112" bestFit="1" customWidth="1"/>
    <col min="1030" max="1280" width="9.296875" style="112"/>
    <col min="1281" max="1281" width="10.19921875" style="112" customWidth="1"/>
    <col min="1282" max="1282" width="33.796875" style="112" bestFit="1" customWidth="1"/>
    <col min="1283" max="1284" width="10.19921875" style="112" customWidth="1"/>
    <col min="1285" max="1285" width="31.19921875" style="112" bestFit="1" customWidth="1"/>
    <col min="1286" max="1536" width="9.296875" style="112"/>
    <col min="1537" max="1537" width="10.19921875" style="112" customWidth="1"/>
    <col min="1538" max="1538" width="33.796875" style="112" bestFit="1" customWidth="1"/>
    <col min="1539" max="1540" width="10.19921875" style="112" customWidth="1"/>
    <col min="1541" max="1541" width="31.19921875" style="112" bestFit="1" customWidth="1"/>
    <col min="1542" max="1792" width="9.296875" style="112"/>
    <col min="1793" max="1793" width="10.19921875" style="112" customWidth="1"/>
    <col min="1794" max="1794" width="33.796875" style="112" bestFit="1" customWidth="1"/>
    <col min="1795" max="1796" width="10.19921875" style="112" customWidth="1"/>
    <col min="1797" max="1797" width="31.19921875" style="112" bestFit="1" customWidth="1"/>
    <col min="1798" max="2048" width="9.296875" style="112"/>
    <col min="2049" max="2049" width="10.19921875" style="112" customWidth="1"/>
    <col min="2050" max="2050" width="33.796875" style="112" bestFit="1" customWidth="1"/>
    <col min="2051" max="2052" width="10.19921875" style="112" customWidth="1"/>
    <col min="2053" max="2053" width="31.19921875" style="112" bestFit="1" customWidth="1"/>
    <col min="2054" max="2304" width="9.296875" style="112"/>
    <col min="2305" max="2305" width="10.19921875" style="112" customWidth="1"/>
    <col min="2306" max="2306" width="33.796875" style="112" bestFit="1" customWidth="1"/>
    <col min="2307" max="2308" width="10.19921875" style="112" customWidth="1"/>
    <col min="2309" max="2309" width="31.19921875" style="112" bestFit="1" customWidth="1"/>
    <col min="2310" max="2560" width="9.296875" style="112"/>
    <col min="2561" max="2561" width="10.19921875" style="112" customWidth="1"/>
    <col min="2562" max="2562" width="33.796875" style="112" bestFit="1" customWidth="1"/>
    <col min="2563" max="2564" width="10.19921875" style="112" customWidth="1"/>
    <col min="2565" max="2565" width="31.19921875" style="112" bestFit="1" customWidth="1"/>
    <col min="2566" max="2816" width="9.296875" style="112"/>
    <col min="2817" max="2817" width="10.19921875" style="112" customWidth="1"/>
    <col min="2818" max="2818" width="33.796875" style="112" bestFit="1" customWidth="1"/>
    <col min="2819" max="2820" width="10.19921875" style="112" customWidth="1"/>
    <col min="2821" max="2821" width="31.19921875" style="112" bestFit="1" customWidth="1"/>
    <col min="2822" max="3072" width="9.296875" style="112"/>
    <col min="3073" max="3073" width="10.19921875" style="112" customWidth="1"/>
    <col min="3074" max="3074" width="33.796875" style="112" bestFit="1" customWidth="1"/>
    <col min="3075" max="3076" width="10.19921875" style="112" customWidth="1"/>
    <col min="3077" max="3077" width="31.19921875" style="112" bestFit="1" customWidth="1"/>
    <col min="3078" max="3328" width="9.296875" style="112"/>
    <col min="3329" max="3329" width="10.19921875" style="112" customWidth="1"/>
    <col min="3330" max="3330" width="33.796875" style="112" bestFit="1" customWidth="1"/>
    <col min="3331" max="3332" width="10.19921875" style="112" customWidth="1"/>
    <col min="3333" max="3333" width="31.19921875" style="112" bestFit="1" customWidth="1"/>
    <col min="3334" max="3584" width="9.296875" style="112"/>
    <col min="3585" max="3585" width="10.19921875" style="112" customWidth="1"/>
    <col min="3586" max="3586" width="33.796875" style="112" bestFit="1" customWidth="1"/>
    <col min="3587" max="3588" width="10.19921875" style="112" customWidth="1"/>
    <col min="3589" max="3589" width="31.19921875" style="112" bestFit="1" customWidth="1"/>
    <col min="3590" max="3840" width="9.296875" style="112"/>
    <col min="3841" max="3841" width="10.19921875" style="112" customWidth="1"/>
    <col min="3842" max="3842" width="33.796875" style="112" bestFit="1" customWidth="1"/>
    <col min="3843" max="3844" width="10.19921875" style="112" customWidth="1"/>
    <col min="3845" max="3845" width="31.19921875" style="112" bestFit="1" customWidth="1"/>
    <col min="3846" max="4096" width="9.296875" style="112"/>
    <col min="4097" max="4097" width="10.19921875" style="112" customWidth="1"/>
    <col min="4098" max="4098" width="33.796875" style="112" bestFit="1" customWidth="1"/>
    <col min="4099" max="4100" width="10.19921875" style="112" customWidth="1"/>
    <col min="4101" max="4101" width="31.19921875" style="112" bestFit="1" customWidth="1"/>
    <col min="4102" max="4352" width="9.296875" style="112"/>
    <col min="4353" max="4353" width="10.19921875" style="112" customWidth="1"/>
    <col min="4354" max="4354" width="33.796875" style="112" bestFit="1" customWidth="1"/>
    <col min="4355" max="4356" width="10.19921875" style="112" customWidth="1"/>
    <col min="4357" max="4357" width="31.19921875" style="112" bestFit="1" customWidth="1"/>
    <col min="4358" max="4608" width="9.296875" style="112"/>
    <col min="4609" max="4609" width="10.19921875" style="112" customWidth="1"/>
    <col min="4610" max="4610" width="33.796875" style="112" bestFit="1" customWidth="1"/>
    <col min="4611" max="4612" width="10.19921875" style="112" customWidth="1"/>
    <col min="4613" max="4613" width="31.19921875" style="112" bestFit="1" customWidth="1"/>
    <col min="4614" max="4864" width="9.296875" style="112"/>
    <col min="4865" max="4865" width="10.19921875" style="112" customWidth="1"/>
    <col min="4866" max="4866" width="33.796875" style="112" bestFit="1" customWidth="1"/>
    <col min="4867" max="4868" width="10.19921875" style="112" customWidth="1"/>
    <col min="4869" max="4869" width="31.19921875" style="112" bestFit="1" customWidth="1"/>
    <col min="4870" max="5120" width="9.296875" style="112"/>
    <col min="5121" max="5121" width="10.19921875" style="112" customWidth="1"/>
    <col min="5122" max="5122" width="33.796875" style="112" bestFit="1" customWidth="1"/>
    <col min="5123" max="5124" width="10.19921875" style="112" customWidth="1"/>
    <col min="5125" max="5125" width="31.19921875" style="112" bestFit="1" customWidth="1"/>
    <col min="5126" max="5376" width="9.296875" style="112"/>
    <col min="5377" max="5377" width="10.19921875" style="112" customWidth="1"/>
    <col min="5378" max="5378" width="33.796875" style="112" bestFit="1" customWidth="1"/>
    <col min="5379" max="5380" width="10.19921875" style="112" customWidth="1"/>
    <col min="5381" max="5381" width="31.19921875" style="112" bestFit="1" customWidth="1"/>
    <col min="5382" max="5632" width="9.296875" style="112"/>
    <col min="5633" max="5633" width="10.19921875" style="112" customWidth="1"/>
    <col min="5634" max="5634" width="33.796875" style="112" bestFit="1" customWidth="1"/>
    <col min="5635" max="5636" width="10.19921875" style="112" customWidth="1"/>
    <col min="5637" max="5637" width="31.19921875" style="112" bestFit="1" customWidth="1"/>
    <col min="5638" max="5888" width="9.296875" style="112"/>
    <col min="5889" max="5889" width="10.19921875" style="112" customWidth="1"/>
    <col min="5890" max="5890" width="33.796875" style="112" bestFit="1" customWidth="1"/>
    <col min="5891" max="5892" width="10.19921875" style="112" customWidth="1"/>
    <col min="5893" max="5893" width="31.19921875" style="112" bestFit="1" customWidth="1"/>
    <col min="5894" max="6144" width="9.296875" style="112"/>
    <col min="6145" max="6145" width="10.19921875" style="112" customWidth="1"/>
    <col min="6146" max="6146" width="33.796875" style="112" bestFit="1" customWidth="1"/>
    <col min="6147" max="6148" width="10.19921875" style="112" customWidth="1"/>
    <col min="6149" max="6149" width="31.19921875" style="112" bestFit="1" customWidth="1"/>
    <col min="6150" max="6400" width="9.296875" style="112"/>
    <col min="6401" max="6401" width="10.19921875" style="112" customWidth="1"/>
    <col min="6402" max="6402" width="33.796875" style="112" bestFit="1" customWidth="1"/>
    <col min="6403" max="6404" width="10.19921875" style="112" customWidth="1"/>
    <col min="6405" max="6405" width="31.19921875" style="112" bestFit="1" customWidth="1"/>
    <col min="6406" max="6656" width="9.296875" style="112"/>
    <col min="6657" max="6657" width="10.19921875" style="112" customWidth="1"/>
    <col min="6658" max="6658" width="33.796875" style="112" bestFit="1" customWidth="1"/>
    <col min="6659" max="6660" width="10.19921875" style="112" customWidth="1"/>
    <col min="6661" max="6661" width="31.19921875" style="112" bestFit="1" customWidth="1"/>
    <col min="6662" max="6912" width="9.296875" style="112"/>
    <col min="6913" max="6913" width="10.19921875" style="112" customWidth="1"/>
    <col min="6914" max="6914" width="33.796875" style="112" bestFit="1" customWidth="1"/>
    <col min="6915" max="6916" width="10.19921875" style="112" customWidth="1"/>
    <col min="6917" max="6917" width="31.19921875" style="112" bestFit="1" customWidth="1"/>
    <col min="6918" max="7168" width="9.296875" style="112"/>
    <col min="7169" max="7169" width="10.19921875" style="112" customWidth="1"/>
    <col min="7170" max="7170" width="33.796875" style="112" bestFit="1" customWidth="1"/>
    <col min="7171" max="7172" width="10.19921875" style="112" customWidth="1"/>
    <col min="7173" max="7173" width="31.19921875" style="112" bestFit="1" customWidth="1"/>
    <col min="7174" max="7424" width="9.296875" style="112"/>
    <col min="7425" max="7425" width="10.19921875" style="112" customWidth="1"/>
    <col min="7426" max="7426" width="33.796875" style="112" bestFit="1" customWidth="1"/>
    <col min="7427" max="7428" width="10.19921875" style="112" customWidth="1"/>
    <col min="7429" max="7429" width="31.19921875" style="112" bestFit="1" customWidth="1"/>
    <col min="7430" max="7680" width="9.296875" style="112"/>
    <col min="7681" max="7681" width="10.19921875" style="112" customWidth="1"/>
    <col min="7682" max="7682" width="33.796875" style="112" bestFit="1" customWidth="1"/>
    <col min="7683" max="7684" width="10.19921875" style="112" customWidth="1"/>
    <col min="7685" max="7685" width="31.19921875" style="112" bestFit="1" customWidth="1"/>
    <col min="7686" max="7936" width="9.296875" style="112"/>
    <col min="7937" max="7937" width="10.19921875" style="112" customWidth="1"/>
    <col min="7938" max="7938" width="33.796875" style="112" bestFit="1" customWidth="1"/>
    <col min="7939" max="7940" width="10.19921875" style="112" customWidth="1"/>
    <col min="7941" max="7941" width="31.19921875" style="112" bestFit="1" customWidth="1"/>
    <col min="7942" max="8192" width="9.296875" style="112"/>
    <col min="8193" max="8193" width="10.19921875" style="112" customWidth="1"/>
    <col min="8194" max="8194" width="33.796875" style="112" bestFit="1" customWidth="1"/>
    <col min="8195" max="8196" width="10.19921875" style="112" customWidth="1"/>
    <col min="8197" max="8197" width="31.19921875" style="112" bestFit="1" customWidth="1"/>
    <col min="8198" max="8448" width="9.296875" style="112"/>
    <col min="8449" max="8449" width="10.19921875" style="112" customWidth="1"/>
    <col min="8450" max="8450" width="33.796875" style="112" bestFit="1" customWidth="1"/>
    <col min="8451" max="8452" width="10.19921875" style="112" customWidth="1"/>
    <col min="8453" max="8453" width="31.19921875" style="112" bestFit="1" customWidth="1"/>
    <col min="8454" max="8704" width="9.296875" style="112"/>
    <col min="8705" max="8705" width="10.19921875" style="112" customWidth="1"/>
    <col min="8706" max="8706" width="33.796875" style="112" bestFit="1" customWidth="1"/>
    <col min="8707" max="8708" width="10.19921875" style="112" customWidth="1"/>
    <col min="8709" max="8709" width="31.19921875" style="112" bestFit="1" customWidth="1"/>
    <col min="8710" max="8960" width="9.296875" style="112"/>
    <col min="8961" max="8961" width="10.19921875" style="112" customWidth="1"/>
    <col min="8962" max="8962" width="33.796875" style="112" bestFit="1" customWidth="1"/>
    <col min="8963" max="8964" width="10.19921875" style="112" customWidth="1"/>
    <col min="8965" max="8965" width="31.19921875" style="112" bestFit="1" customWidth="1"/>
    <col min="8966" max="9216" width="9.296875" style="112"/>
    <col min="9217" max="9217" width="10.19921875" style="112" customWidth="1"/>
    <col min="9218" max="9218" width="33.796875" style="112" bestFit="1" customWidth="1"/>
    <col min="9219" max="9220" width="10.19921875" style="112" customWidth="1"/>
    <col min="9221" max="9221" width="31.19921875" style="112" bestFit="1" customWidth="1"/>
    <col min="9222" max="9472" width="9.296875" style="112"/>
    <col min="9473" max="9473" width="10.19921875" style="112" customWidth="1"/>
    <col min="9474" max="9474" width="33.796875" style="112" bestFit="1" customWidth="1"/>
    <col min="9475" max="9476" width="10.19921875" style="112" customWidth="1"/>
    <col min="9477" max="9477" width="31.19921875" style="112" bestFit="1" customWidth="1"/>
    <col min="9478" max="9728" width="9.296875" style="112"/>
    <col min="9729" max="9729" width="10.19921875" style="112" customWidth="1"/>
    <col min="9730" max="9730" width="33.796875" style="112" bestFit="1" customWidth="1"/>
    <col min="9731" max="9732" width="10.19921875" style="112" customWidth="1"/>
    <col min="9733" max="9733" width="31.19921875" style="112" bestFit="1" customWidth="1"/>
    <col min="9734" max="9984" width="9.296875" style="112"/>
    <col min="9985" max="9985" width="10.19921875" style="112" customWidth="1"/>
    <col min="9986" max="9986" width="33.796875" style="112" bestFit="1" customWidth="1"/>
    <col min="9987" max="9988" width="10.19921875" style="112" customWidth="1"/>
    <col min="9989" max="9989" width="31.19921875" style="112" bestFit="1" customWidth="1"/>
    <col min="9990" max="10240" width="9.296875" style="112"/>
    <col min="10241" max="10241" width="10.19921875" style="112" customWidth="1"/>
    <col min="10242" max="10242" width="33.796875" style="112" bestFit="1" customWidth="1"/>
    <col min="10243" max="10244" width="10.19921875" style="112" customWidth="1"/>
    <col min="10245" max="10245" width="31.19921875" style="112" bestFit="1" customWidth="1"/>
    <col min="10246" max="10496" width="9.296875" style="112"/>
    <col min="10497" max="10497" width="10.19921875" style="112" customWidth="1"/>
    <col min="10498" max="10498" width="33.796875" style="112" bestFit="1" customWidth="1"/>
    <col min="10499" max="10500" width="10.19921875" style="112" customWidth="1"/>
    <col min="10501" max="10501" width="31.19921875" style="112" bestFit="1" customWidth="1"/>
    <col min="10502" max="10752" width="9.296875" style="112"/>
    <col min="10753" max="10753" width="10.19921875" style="112" customWidth="1"/>
    <col min="10754" max="10754" width="33.796875" style="112" bestFit="1" customWidth="1"/>
    <col min="10755" max="10756" width="10.19921875" style="112" customWidth="1"/>
    <col min="10757" max="10757" width="31.19921875" style="112" bestFit="1" customWidth="1"/>
    <col min="10758" max="11008" width="9.296875" style="112"/>
    <col min="11009" max="11009" width="10.19921875" style="112" customWidth="1"/>
    <col min="11010" max="11010" width="33.796875" style="112" bestFit="1" customWidth="1"/>
    <col min="11011" max="11012" width="10.19921875" style="112" customWidth="1"/>
    <col min="11013" max="11013" width="31.19921875" style="112" bestFit="1" customWidth="1"/>
    <col min="11014" max="11264" width="9.296875" style="112"/>
    <col min="11265" max="11265" width="10.19921875" style="112" customWidth="1"/>
    <col min="11266" max="11266" width="33.796875" style="112" bestFit="1" customWidth="1"/>
    <col min="11267" max="11268" width="10.19921875" style="112" customWidth="1"/>
    <col min="11269" max="11269" width="31.19921875" style="112" bestFit="1" customWidth="1"/>
    <col min="11270" max="11520" width="9.296875" style="112"/>
    <col min="11521" max="11521" width="10.19921875" style="112" customWidth="1"/>
    <col min="11522" max="11522" width="33.796875" style="112" bestFit="1" customWidth="1"/>
    <col min="11523" max="11524" width="10.19921875" style="112" customWidth="1"/>
    <col min="11525" max="11525" width="31.19921875" style="112" bestFit="1" customWidth="1"/>
    <col min="11526" max="11776" width="9.296875" style="112"/>
    <col min="11777" max="11777" width="10.19921875" style="112" customWidth="1"/>
    <col min="11778" max="11778" width="33.796875" style="112" bestFit="1" customWidth="1"/>
    <col min="11779" max="11780" width="10.19921875" style="112" customWidth="1"/>
    <col min="11781" max="11781" width="31.19921875" style="112" bestFit="1" customWidth="1"/>
    <col min="11782" max="12032" width="9.296875" style="112"/>
    <col min="12033" max="12033" width="10.19921875" style="112" customWidth="1"/>
    <col min="12034" max="12034" width="33.796875" style="112" bestFit="1" customWidth="1"/>
    <col min="12035" max="12036" width="10.19921875" style="112" customWidth="1"/>
    <col min="12037" max="12037" width="31.19921875" style="112" bestFit="1" customWidth="1"/>
    <col min="12038" max="12288" width="9.296875" style="112"/>
    <col min="12289" max="12289" width="10.19921875" style="112" customWidth="1"/>
    <col min="12290" max="12290" width="33.796875" style="112" bestFit="1" customWidth="1"/>
    <col min="12291" max="12292" width="10.19921875" style="112" customWidth="1"/>
    <col min="12293" max="12293" width="31.19921875" style="112" bestFit="1" customWidth="1"/>
    <col min="12294" max="12544" width="9.296875" style="112"/>
    <col min="12545" max="12545" width="10.19921875" style="112" customWidth="1"/>
    <col min="12546" max="12546" width="33.796875" style="112" bestFit="1" customWidth="1"/>
    <col min="12547" max="12548" width="10.19921875" style="112" customWidth="1"/>
    <col min="12549" max="12549" width="31.19921875" style="112" bestFit="1" customWidth="1"/>
    <col min="12550" max="12800" width="9.296875" style="112"/>
    <col min="12801" max="12801" width="10.19921875" style="112" customWidth="1"/>
    <col min="12802" max="12802" width="33.796875" style="112" bestFit="1" customWidth="1"/>
    <col min="12803" max="12804" width="10.19921875" style="112" customWidth="1"/>
    <col min="12805" max="12805" width="31.19921875" style="112" bestFit="1" customWidth="1"/>
    <col min="12806" max="13056" width="9.296875" style="112"/>
    <col min="13057" max="13057" width="10.19921875" style="112" customWidth="1"/>
    <col min="13058" max="13058" width="33.796875" style="112" bestFit="1" customWidth="1"/>
    <col min="13059" max="13060" width="10.19921875" style="112" customWidth="1"/>
    <col min="13061" max="13061" width="31.19921875" style="112" bestFit="1" customWidth="1"/>
    <col min="13062" max="13312" width="9.296875" style="112"/>
    <col min="13313" max="13313" width="10.19921875" style="112" customWidth="1"/>
    <col min="13314" max="13314" width="33.796875" style="112" bestFit="1" customWidth="1"/>
    <col min="13315" max="13316" width="10.19921875" style="112" customWidth="1"/>
    <col min="13317" max="13317" width="31.19921875" style="112" bestFit="1" customWidth="1"/>
    <col min="13318" max="13568" width="9.296875" style="112"/>
    <col min="13569" max="13569" width="10.19921875" style="112" customWidth="1"/>
    <col min="13570" max="13570" width="33.796875" style="112" bestFit="1" customWidth="1"/>
    <col min="13571" max="13572" width="10.19921875" style="112" customWidth="1"/>
    <col min="13573" max="13573" width="31.19921875" style="112" bestFit="1" customWidth="1"/>
    <col min="13574" max="13824" width="9.296875" style="112"/>
    <col min="13825" max="13825" width="10.19921875" style="112" customWidth="1"/>
    <col min="13826" max="13826" width="33.796875" style="112" bestFit="1" customWidth="1"/>
    <col min="13827" max="13828" width="10.19921875" style="112" customWidth="1"/>
    <col min="13829" max="13829" width="31.19921875" style="112" bestFit="1" customWidth="1"/>
    <col min="13830" max="14080" width="9.296875" style="112"/>
    <col min="14081" max="14081" width="10.19921875" style="112" customWidth="1"/>
    <col min="14082" max="14082" width="33.796875" style="112" bestFit="1" customWidth="1"/>
    <col min="14083" max="14084" width="10.19921875" style="112" customWidth="1"/>
    <col min="14085" max="14085" width="31.19921875" style="112" bestFit="1" customWidth="1"/>
    <col min="14086" max="14336" width="9.296875" style="112"/>
    <col min="14337" max="14337" width="10.19921875" style="112" customWidth="1"/>
    <col min="14338" max="14338" width="33.796875" style="112" bestFit="1" customWidth="1"/>
    <col min="14339" max="14340" width="10.19921875" style="112" customWidth="1"/>
    <col min="14341" max="14341" width="31.19921875" style="112" bestFit="1" customWidth="1"/>
    <col min="14342" max="14592" width="9.296875" style="112"/>
    <col min="14593" max="14593" width="10.19921875" style="112" customWidth="1"/>
    <col min="14594" max="14594" width="33.796875" style="112" bestFit="1" customWidth="1"/>
    <col min="14595" max="14596" width="10.19921875" style="112" customWidth="1"/>
    <col min="14597" max="14597" width="31.19921875" style="112" bestFit="1" customWidth="1"/>
    <col min="14598" max="14848" width="9.296875" style="112"/>
    <col min="14849" max="14849" width="10.19921875" style="112" customWidth="1"/>
    <col min="14850" max="14850" width="33.796875" style="112" bestFit="1" customWidth="1"/>
    <col min="14851" max="14852" width="10.19921875" style="112" customWidth="1"/>
    <col min="14853" max="14853" width="31.19921875" style="112" bestFit="1" customWidth="1"/>
    <col min="14854" max="15104" width="9.296875" style="112"/>
    <col min="15105" max="15105" width="10.19921875" style="112" customWidth="1"/>
    <col min="15106" max="15106" width="33.796875" style="112" bestFit="1" customWidth="1"/>
    <col min="15107" max="15108" width="10.19921875" style="112" customWidth="1"/>
    <col min="15109" max="15109" width="31.19921875" style="112" bestFit="1" customWidth="1"/>
    <col min="15110" max="15360" width="9.296875" style="112"/>
    <col min="15361" max="15361" width="10.19921875" style="112" customWidth="1"/>
    <col min="15362" max="15362" width="33.796875" style="112" bestFit="1" customWidth="1"/>
    <col min="15363" max="15364" width="10.19921875" style="112" customWidth="1"/>
    <col min="15365" max="15365" width="31.19921875" style="112" bestFit="1" customWidth="1"/>
    <col min="15366" max="15616" width="9.296875" style="112"/>
    <col min="15617" max="15617" width="10.19921875" style="112" customWidth="1"/>
    <col min="15618" max="15618" width="33.796875" style="112" bestFit="1" customWidth="1"/>
    <col min="15619" max="15620" width="10.19921875" style="112" customWidth="1"/>
    <col min="15621" max="15621" width="31.19921875" style="112" bestFit="1" customWidth="1"/>
    <col min="15622" max="15872" width="9.296875" style="112"/>
    <col min="15873" max="15873" width="10.19921875" style="112" customWidth="1"/>
    <col min="15874" max="15874" width="33.796875" style="112" bestFit="1" customWidth="1"/>
    <col min="15875" max="15876" width="10.19921875" style="112" customWidth="1"/>
    <col min="15877" max="15877" width="31.19921875" style="112" bestFit="1" customWidth="1"/>
    <col min="15878" max="16128" width="9.296875" style="112"/>
    <col min="16129" max="16129" width="10.19921875" style="112" customWidth="1"/>
    <col min="16130" max="16130" width="33.796875" style="112" bestFit="1" customWidth="1"/>
    <col min="16131" max="16132" width="10.19921875" style="112" customWidth="1"/>
    <col min="16133" max="16133" width="31.19921875" style="112" bestFit="1" customWidth="1"/>
    <col min="16134" max="16384" width="9.296875" style="112"/>
  </cols>
  <sheetData>
    <row r="1" spans="1:9" s="109" customFormat="1" x14ac:dyDescent="0.3">
      <c r="A1" s="128" t="s">
        <v>184</v>
      </c>
      <c r="B1" s="129"/>
      <c r="C1" s="110"/>
      <c r="D1" s="110"/>
      <c r="E1" s="110"/>
    </row>
    <row r="2" spans="1:9" s="109" customFormat="1" x14ac:dyDescent="0.3">
      <c r="A2" s="129"/>
      <c r="B2" s="129"/>
      <c r="I2" s="111"/>
    </row>
    <row r="3" spans="1:9" x14ac:dyDescent="0.3">
      <c r="A3" s="130" t="s">
        <v>96</v>
      </c>
      <c r="B3" s="129" t="s">
        <v>185</v>
      </c>
      <c r="D3" s="113"/>
      <c r="H3" s="114"/>
      <c r="I3" s="115"/>
    </row>
    <row r="4" spans="1:9" x14ac:dyDescent="0.3">
      <c r="A4" s="131" t="s">
        <v>186</v>
      </c>
      <c r="B4" s="131" t="s">
        <v>187</v>
      </c>
      <c r="G4" s="116"/>
      <c r="H4" s="117"/>
    </row>
    <row r="5" spans="1:9" x14ac:dyDescent="0.3">
      <c r="A5" s="132" t="s">
        <v>188</v>
      </c>
      <c r="B5" s="132" t="s">
        <v>189</v>
      </c>
      <c r="H5" s="118"/>
      <c r="I5" s="115"/>
    </row>
    <row r="6" spans="1:9" x14ac:dyDescent="0.3">
      <c r="A6" s="132" t="s">
        <v>192</v>
      </c>
      <c r="B6" s="132" t="s">
        <v>193</v>
      </c>
      <c r="H6" s="114"/>
      <c r="I6" s="114"/>
    </row>
    <row r="7" spans="1:9" x14ac:dyDescent="0.3">
      <c r="A7" s="130" t="s">
        <v>194</v>
      </c>
      <c r="B7" s="129" t="s">
        <v>195</v>
      </c>
    </row>
    <row r="8" spans="1:9" x14ac:dyDescent="0.3">
      <c r="A8" s="132" t="s">
        <v>196</v>
      </c>
      <c r="B8" s="132" t="s">
        <v>197</v>
      </c>
      <c r="H8" s="119"/>
    </row>
    <row r="9" spans="1:9" x14ac:dyDescent="0.3">
      <c r="A9" s="131" t="s">
        <v>198</v>
      </c>
      <c r="B9" s="131" t="s">
        <v>199</v>
      </c>
      <c r="H9" s="119"/>
      <c r="I9" s="115"/>
    </row>
    <row r="10" spans="1:9" x14ac:dyDescent="0.3">
      <c r="A10" s="132" t="s">
        <v>200</v>
      </c>
      <c r="B10" s="132" t="s">
        <v>201</v>
      </c>
      <c r="H10" s="119"/>
    </row>
    <row r="11" spans="1:9" x14ac:dyDescent="0.3">
      <c r="A11" s="131" t="s">
        <v>202</v>
      </c>
      <c r="B11" s="131" t="s">
        <v>203</v>
      </c>
      <c r="H11" s="119"/>
      <c r="I11" s="115"/>
    </row>
    <row r="12" spans="1:9" ht="17" x14ac:dyDescent="0.45">
      <c r="A12" s="131" t="s">
        <v>271</v>
      </c>
      <c r="B12" s="131" t="s">
        <v>204</v>
      </c>
      <c r="H12" s="119"/>
      <c r="I12" s="115"/>
    </row>
    <row r="13" spans="1:9" x14ac:dyDescent="0.3">
      <c r="A13" s="131" t="s">
        <v>205</v>
      </c>
      <c r="B13" s="131" t="s">
        <v>206</v>
      </c>
      <c r="H13" s="119"/>
      <c r="I13" s="115"/>
    </row>
    <row r="14" spans="1:9" x14ac:dyDescent="0.3">
      <c r="A14" s="131" t="s">
        <v>207</v>
      </c>
      <c r="B14" s="131" t="s">
        <v>208</v>
      </c>
      <c r="D14" s="113"/>
      <c r="H14" s="120"/>
      <c r="I14" s="115"/>
    </row>
    <row r="15" spans="1:9" x14ac:dyDescent="0.3">
      <c r="A15" s="132" t="s">
        <v>176</v>
      </c>
      <c r="B15" s="132" t="s">
        <v>209</v>
      </c>
      <c r="H15" s="114"/>
      <c r="I15" s="115"/>
    </row>
    <row r="16" spans="1:9" x14ac:dyDescent="0.3">
      <c r="A16" s="132" t="s">
        <v>210</v>
      </c>
      <c r="B16" s="131" t="s">
        <v>211</v>
      </c>
      <c r="H16" s="114"/>
      <c r="I16" s="115"/>
    </row>
    <row r="17" spans="1:9" x14ac:dyDescent="0.3">
      <c r="A17" s="132" t="s">
        <v>212</v>
      </c>
      <c r="B17" s="131" t="s">
        <v>213</v>
      </c>
      <c r="H17" s="118"/>
      <c r="I17" s="115"/>
    </row>
    <row r="18" spans="1:9" x14ac:dyDescent="0.3">
      <c r="A18" s="131" t="s">
        <v>214</v>
      </c>
      <c r="B18" s="131" t="s">
        <v>215</v>
      </c>
      <c r="I18" s="115"/>
    </row>
    <row r="19" spans="1:9" x14ac:dyDescent="0.3">
      <c r="A19" s="131" t="s">
        <v>216</v>
      </c>
      <c r="B19" s="131" t="s">
        <v>217</v>
      </c>
      <c r="H19" s="117"/>
    </row>
    <row r="20" spans="1:9" x14ac:dyDescent="0.3">
      <c r="A20" s="132" t="s">
        <v>180</v>
      </c>
      <c r="B20" s="132" t="s">
        <v>218</v>
      </c>
      <c r="H20" s="120"/>
      <c r="I20" s="115"/>
    </row>
    <row r="21" spans="1:9" x14ac:dyDescent="0.3">
      <c r="A21" s="132" t="s">
        <v>190</v>
      </c>
      <c r="B21" s="132" t="s">
        <v>191</v>
      </c>
      <c r="H21" s="120"/>
      <c r="I21" s="115"/>
    </row>
    <row r="22" spans="1:9" ht="17" x14ac:dyDescent="0.45">
      <c r="A22" s="132" t="s">
        <v>272</v>
      </c>
      <c r="B22" s="131" t="s">
        <v>219</v>
      </c>
      <c r="H22" s="120"/>
      <c r="I22" s="115"/>
    </row>
    <row r="23" spans="1:9" x14ac:dyDescent="0.3">
      <c r="A23" s="132" t="s">
        <v>220</v>
      </c>
      <c r="B23" s="132" t="s">
        <v>221</v>
      </c>
      <c r="I23" s="115"/>
    </row>
    <row r="24" spans="1:9" x14ac:dyDescent="0.3">
      <c r="A24" s="132" t="s">
        <v>222</v>
      </c>
      <c r="B24" s="132" t="s">
        <v>223</v>
      </c>
      <c r="H24" s="114"/>
      <c r="I24" s="115"/>
    </row>
    <row r="25" spans="1:9" x14ac:dyDescent="0.3">
      <c r="A25" s="132" t="s">
        <v>224</v>
      </c>
      <c r="B25" s="132" t="s">
        <v>225</v>
      </c>
      <c r="D25" s="113"/>
      <c r="H25" s="114"/>
      <c r="I25" s="115"/>
    </row>
    <row r="26" spans="1:9" x14ac:dyDescent="0.3">
      <c r="A26" s="5" t="s">
        <v>226</v>
      </c>
      <c r="B26" s="132" t="s">
        <v>227</v>
      </c>
      <c r="H26" s="114"/>
    </row>
    <row r="27" spans="1:9" x14ac:dyDescent="0.3">
      <c r="A27" s="5" t="s">
        <v>228</v>
      </c>
      <c r="B27" s="132" t="s">
        <v>229</v>
      </c>
      <c r="H27" s="114"/>
      <c r="I27" s="115"/>
    </row>
    <row r="28" spans="1:9" x14ac:dyDescent="0.3">
      <c r="A28" s="132" t="s">
        <v>230</v>
      </c>
      <c r="B28" s="132" t="s">
        <v>231</v>
      </c>
      <c r="I28" s="115"/>
    </row>
    <row r="29" spans="1:9" x14ac:dyDescent="0.3">
      <c r="A29" s="5" t="s">
        <v>232</v>
      </c>
      <c r="B29" s="132" t="s">
        <v>233</v>
      </c>
      <c r="I29" s="115"/>
    </row>
    <row r="30" spans="1:9" x14ac:dyDescent="0.3">
      <c r="A30" s="132" t="s">
        <v>234</v>
      </c>
      <c r="B30" s="132" t="s">
        <v>235</v>
      </c>
      <c r="I30" s="115"/>
    </row>
    <row r="31" spans="1:9" x14ac:dyDescent="0.3">
      <c r="A31" s="132" t="s">
        <v>175</v>
      </c>
      <c r="B31" s="132" t="s">
        <v>236</v>
      </c>
      <c r="G31" s="121"/>
      <c r="H31" s="120"/>
      <c r="I31" s="115"/>
    </row>
    <row r="32" spans="1:9" x14ac:dyDescent="0.3">
      <c r="A32" s="132" t="s">
        <v>164</v>
      </c>
      <c r="B32" s="132" t="s">
        <v>237</v>
      </c>
      <c r="G32" s="121"/>
    </row>
    <row r="33" spans="1:8" x14ac:dyDescent="0.3">
      <c r="A33" s="8" t="s">
        <v>238</v>
      </c>
      <c r="B33" s="132" t="s">
        <v>239</v>
      </c>
      <c r="G33" s="121"/>
      <c r="H33" s="114"/>
    </row>
    <row r="34" spans="1:8" x14ac:dyDescent="0.3">
      <c r="A34" s="8" t="s">
        <v>240</v>
      </c>
      <c r="B34" s="132" t="s">
        <v>241</v>
      </c>
      <c r="G34" s="121"/>
    </row>
    <row r="35" spans="1:8" x14ac:dyDescent="0.3">
      <c r="A35" s="8" t="s">
        <v>172</v>
      </c>
      <c r="B35" s="132" t="s">
        <v>243</v>
      </c>
      <c r="G35" s="121"/>
    </row>
    <row r="36" spans="1:8" x14ac:dyDescent="0.3">
      <c r="A36" s="8" t="s">
        <v>244</v>
      </c>
      <c r="B36" s="132" t="s">
        <v>245</v>
      </c>
      <c r="G36" s="121"/>
      <c r="H36" s="114"/>
    </row>
    <row r="37" spans="1:8" x14ac:dyDescent="0.3">
      <c r="A37" s="8" t="s">
        <v>246</v>
      </c>
      <c r="B37" s="132" t="s">
        <v>247</v>
      </c>
      <c r="D37" s="113"/>
      <c r="H37" s="114"/>
    </row>
    <row r="38" spans="1:8" x14ac:dyDescent="0.3">
      <c r="A38" s="8" t="s">
        <v>248</v>
      </c>
      <c r="B38" s="132" t="s">
        <v>249</v>
      </c>
      <c r="D38" s="122"/>
      <c r="E38" s="122"/>
      <c r="H38" s="119"/>
    </row>
    <row r="39" spans="1:8" x14ac:dyDescent="0.3">
      <c r="A39" s="131" t="s">
        <v>250</v>
      </c>
      <c r="B39" s="131" t="s">
        <v>251</v>
      </c>
      <c r="D39" s="122"/>
      <c r="E39" s="122"/>
    </row>
    <row r="40" spans="1:8" x14ac:dyDescent="0.3">
      <c r="A40" s="133" t="s">
        <v>252</v>
      </c>
      <c r="B40" s="131" t="s">
        <v>273</v>
      </c>
      <c r="D40" s="123"/>
      <c r="H40" s="5"/>
    </row>
    <row r="41" spans="1:8" x14ac:dyDescent="0.3">
      <c r="A41" s="131" t="s">
        <v>253</v>
      </c>
      <c r="B41" s="131" t="s">
        <v>254</v>
      </c>
      <c r="D41" s="122"/>
      <c r="E41" s="122"/>
    </row>
    <row r="42" spans="1:8" x14ac:dyDescent="0.3">
      <c r="A42" s="132" t="s">
        <v>179</v>
      </c>
      <c r="B42" s="132" t="s">
        <v>255</v>
      </c>
      <c r="D42" s="124"/>
      <c r="E42" s="118"/>
    </row>
    <row r="43" spans="1:8" x14ac:dyDescent="0.3">
      <c r="A43" s="132" t="s">
        <v>256</v>
      </c>
      <c r="B43" s="132" t="s">
        <v>257</v>
      </c>
      <c r="D43" s="124"/>
      <c r="E43" s="118"/>
      <c r="H43" s="31"/>
    </row>
    <row r="44" spans="1:8" x14ac:dyDescent="0.3">
      <c r="A44" s="8" t="s">
        <v>258</v>
      </c>
      <c r="B44" s="132" t="s">
        <v>259</v>
      </c>
      <c r="D44" s="124"/>
      <c r="E44" s="118"/>
      <c r="H44" s="16"/>
    </row>
    <row r="45" spans="1:8" x14ac:dyDescent="0.3">
      <c r="A45" s="107" t="s">
        <v>161</v>
      </c>
      <c r="B45" s="132" t="s">
        <v>242</v>
      </c>
      <c r="C45" s="122"/>
      <c r="D45" s="122"/>
      <c r="E45" s="122"/>
      <c r="H45" s="16"/>
    </row>
    <row r="46" spans="1:8" ht="14.5" x14ac:dyDescent="0.3">
      <c r="A46" s="131" t="s">
        <v>260</v>
      </c>
      <c r="B46" s="131" t="s">
        <v>261</v>
      </c>
      <c r="C46" s="122"/>
      <c r="D46" s="125"/>
      <c r="E46" s="126"/>
      <c r="H46" s="6"/>
    </row>
    <row r="47" spans="1:8" x14ac:dyDescent="0.3">
      <c r="A47" s="131" t="s">
        <v>262</v>
      </c>
      <c r="B47" s="131" t="s">
        <v>263</v>
      </c>
      <c r="C47" s="122"/>
      <c r="D47" s="123"/>
    </row>
    <row r="48" spans="1:8" x14ac:dyDescent="0.3">
      <c r="A48" s="132" t="s">
        <v>178</v>
      </c>
      <c r="B48" s="132" t="s">
        <v>264</v>
      </c>
      <c r="C48" s="122"/>
      <c r="D48" s="123"/>
      <c r="H48" s="16"/>
    </row>
    <row r="49" spans="1:8" ht="14.5" x14ac:dyDescent="0.35">
      <c r="A49" s="132" t="s">
        <v>177</v>
      </c>
      <c r="B49" s="132" t="s">
        <v>265</v>
      </c>
      <c r="C49" s="122"/>
      <c r="D49" s="125"/>
      <c r="E49" s="126"/>
      <c r="H49" s="98"/>
    </row>
    <row r="50" spans="1:8" x14ac:dyDescent="0.3">
      <c r="A50" s="131" t="s">
        <v>266</v>
      </c>
      <c r="B50" s="131" t="s">
        <v>267</v>
      </c>
      <c r="C50" s="122"/>
      <c r="D50" s="122"/>
      <c r="E50" s="122"/>
    </row>
    <row r="51" spans="1:8" x14ac:dyDescent="0.3">
      <c r="A51" s="131" t="s">
        <v>268</v>
      </c>
      <c r="B51" s="131" t="s">
        <v>269</v>
      </c>
      <c r="C51" s="122"/>
      <c r="D51" s="124"/>
      <c r="E51" s="118"/>
      <c r="H51" s="5"/>
    </row>
    <row r="52" spans="1:8" ht="14.5" x14ac:dyDescent="0.3">
      <c r="A52" s="131" t="s">
        <v>171</v>
      </c>
      <c r="B52" s="131" t="s">
        <v>270</v>
      </c>
      <c r="C52" s="122"/>
      <c r="D52" s="124"/>
      <c r="E52" s="118"/>
      <c r="H52" s="6"/>
    </row>
    <row r="53" spans="1:8" x14ac:dyDescent="0.3">
      <c r="C53" s="122"/>
      <c r="D53" s="123"/>
      <c r="H53" s="7"/>
    </row>
    <row r="54" spans="1:8" x14ac:dyDescent="0.3">
      <c r="C54" s="122"/>
      <c r="D54" s="122"/>
      <c r="E54" s="122"/>
      <c r="H54" s="118"/>
    </row>
    <row r="55" spans="1:8" x14ac:dyDescent="0.3">
      <c r="C55" s="122"/>
      <c r="D55" s="122"/>
      <c r="E55" s="122"/>
      <c r="H55" s="16"/>
    </row>
    <row r="56" spans="1:8" ht="14.5" x14ac:dyDescent="0.3">
      <c r="C56" s="122"/>
      <c r="D56" s="122"/>
      <c r="E56" s="122"/>
      <c r="H56" s="6"/>
    </row>
    <row r="57" spans="1:8" ht="14.5" x14ac:dyDescent="0.3">
      <c r="C57" s="122"/>
      <c r="D57" s="122"/>
      <c r="E57" s="122"/>
      <c r="H57" s="6"/>
    </row>
    <row r="58" spans="1:8" x14ac:dyDescent="0.3">
      <c r="C58" s="122"/>
      <c r="D58" s="122"/>
      <c r="E58" s="122"/>
      <c r="H58" s="31"/>
    </row>
    <row r="59" spans="1:8" ht="14.5" x14ac:dyDescent="0.3">
      <c r="C59" s="122"/>
      <c r="D59" s="122"/>
      <c r="E59" s="122"/>
      <c r="H59" s="6"/>
    </row>
    <row r="60" spans="1:8" ht="14.5" x14ac:dyDescent="0.3">
      <c r="C60" s="122"/>
      <c r="H60" s="3"/>
    </row>
    <row r="61" spans="1:8" x14ac:dyDescent="0.3">
      <c r="C61" s="122"/>
      <c r="D61" s="123"/>
      <c r="H61" s="23"/>
    </row>
    <row r="62" spans="1:8" x14ac:dyDescent="0.3">
      <c r="C62" s="122"/>
      <c r="D62" s="122"/>
      <c r="E62" s="122"/>
    </row>
    <row r="63" spans="1:8" x14ac:dyDescent="0.3">
      <c r="C63" s="122"/>
      <c r="D63" s="122"/>
      <c r="E63" s="122"/>
    </row>
    <row r="64" spans="1:8" x14ac:dyDescent="0.3">
      <c r="C64" s="122"/>
      <c r="D64" s="126"/>
      <c r="E64" s="126"/>
    </row>
    <row r="65" spans="3:5" x14ac:dyDescent="0.3">
      <c r="C65" s="122"/>
      <c r="D65" s="122"/>
      <c r="E65" s="122"/>
    </row>
    <row r="66" spans="3:5" x14ac:dyDescent="0.3">
      <c r="C66" s="122"/>
      <c r="D66" s="123"/>
    </row>
    <row r="67" spans="3:5" x14ac:dyDescent="0.3">
      <c r="C67" s="122"/>
      <c r="D67" s="126"/>
      <c r="E67" s="126"/>
    </row>
    <row r="68" spans="3:5" x14ac:dyDescent="0.3">
      <c r="C68" s="122"/>
      <c r="D68" s="122"/>
      <c r="E68" s="122"/>
    </row>
    <row r="69" spans="3:5" x14ac:dyDescent="0.3">
      <c r="C69" s="122"/>
      <c r="D69" s="122"/>
      <c r="E69" s="122"/>
    </row>
    <row r="72" spans="3:5" x14ac:dyDescent="0.3">
      <c r="D72" s="123"/>
    </row>
    <row r="74" spans="3:5" x14ac:dyDescent="0.3">
      <c r="C74" s="122"/>
      <c r="D74" s="123"/>
    </row>
    <row r="75" spans="3:5" x14ac:dyDescent="0.3">
      <c r="C75" s="122"/>
      <c r="D75" s="124"/>
      <c r="E75" s="118"/>
    </row>
    <row r="76" spans="3:5" x14ac:dyDescent="0.3">
      <c r="C76" s="122"/>
    </row>
    <row r="77" spans="3:5" x14ac:dyDescent="0.3">
      <c r="C77" s="122"/>
    </row>
    <row r="78" spans="3:5" x14ac:dyDescent="0.3">
      <c r="C78" s="122"/>
      <c r="D78" s="124"/>
      <c r="E78" s="118"/>
    </row>
    <row r="79" spans="3:5" x14ac:dyDescent="0.3">
      <c r="C79" s="122"/>
      <c r="D79" s="122"/>
      <c r="E79" s="122"/>
    </row>
    <row r="80" spans="3:5" x14ac:dyDescent="0.3">
      <c r="C80" s="122"/>
      <c r="D80" s="123"/>
    </row>
    <row r="81" spans="3:5" x14ac:dyDescent="0.3">
      <c r="C81" s="122"/>
      <c r="D81" s="122"/>
      <c r="E81" s="122"/>
    </row>
    <row r="82" spans="3:5" x14ac:dyDescent="0.3">
      <c r="D82" s="127"/>
      <c r="E82" s="126"/>
    </row>
    <row r="83" spans="3:5" x14ac:dyDescent="0.3">
      <c r="D83" s="122"/>
      <c r="E83" s="122"/>
    </row>
    <row r="84" spans="3:5" x14ac:dyDescent="0.3">
      <c r="D84" s="122"/>
      <c r="E84" s="122"/>
    </row>
    <row r="85" spans="3:5" x14ac:dyDescent="0.3">
      <c r="D85" s="122"/>
      <c r="E85" s="122"/>
    </row>
    <row r="86" spans="3:5" x14ac:dyDescent="0.3">
      <c r="D86" s="123"/>
    </row>
    <row r="87" spans="3:5" x14ac:dyDescent="0.3">
      <c r="D87" s="122"/>
      <c r="E87" s="122"/>
    </row>
    <row r="88" spans="3:5" x14ac:dyDescent="0.3">
      <c r="D88" s="127"/>
      <c r="E88" s="126"/>
    </row>
    <row r="89" spans="3:5" x14ac:dyDescent="0.3">
      <c r="D89" s="122"/>
      <c r="E89" s="122"/>
    </row>
    <row r="90" spans="3:5" x14ac:dyDescent="0.3">
      <c r="D90" s="122"/>
      <c r="E90" s="122"/>
    </row>
    <row r="91" spans="3:5" x14ac:dyDescent="0.3">
      <c r="D91" s="122"/>
      <c r="E91" s="122"/>
    </row>
    <row r="93" spans="3:5" x14ac:dyDescent="0.3">
      <c r="D93" s="125"/>
      <c r="E93" s="126"/>
    </row>
    <row r="94" spans="3:5" x14ac:dyDescent="0.3">
      <c r="D94" s="122"/>
      <c r="E94" s="122"/>
    </row>
    <row r="95" spans="3:5" x14ac:dyDescent="0.3">
      <c r="D95" s="122"/>
      <c r="E95" s="122"/>
    </row>
    <row r="96" spans="3:5" x14ac:dyDescent="0.3">
      <c r="D96" s="127"/>
      <c r="E96" s="126"/>
    </row>
    <row r="98" spans="4:5" x14ac:dyDescent="0.3">
      <c r="D98" s="122"/>
      <c r="E98" s="122"/>
    </row>
    <row r="99" spans="4:5" x14ac:dyDescent="0.3">
      <c r="D99" s="126"/>
      <c r="E99" s="122"/>
    </row>
    <row r="100" spans="4:5" x14ac:dyDescent="0.3">
      <c r="D100" s="122"/>
      <c r="E100" s="122"/>
    </row>
    <row r="101" spans="4:5" x14ac:dyDescent="0.3">
      <c r="D101" s="124"/>
      <c r="E101" s="118"/>
    </row>
    <row r="102" spans="4:5" x14ac:dyDescent="0.3">
      <c r="D102" s="123"/>
    </row>
    <row r="103" spans="4:5" x14ac:dyDescent="0.3">
      <c r="D103" s="122"/>
      <c r="E103" s="122"/>
    </row>
    <row r="120" spans="1:1" x14ac:dyDescent="0.3">
      <c r="A120" s="134"/>
    </row>
    <row r="121" spans="1:1" x14ac:dyDescent="0.3">
      <c r="A121" s="134"/>
    </row>
    <row r="123" spans="1:1" x14ac:dyDescent="0.3">
      <c r="A123" s="135"/>
    </row>
  </sheetData>
  <printOptions gridLines="1"/>
  <pageMargins left="0.7" right="0.7" top="0.75" bottom="0.75" header="0.3" footer="0.3"/>
  <pageSetup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zoomScaleNormal="100" workbookViewId="0">
      <selection activeCell="A8" sqref="A8"/>
    </sheetView>
  </sheetViews>
  <sheetFormatPr defaultColWidth="11.5" defaultRowHeight="14.5" x14ac:dyDescent="0.3"/>
  <cols>
    <col min="1" max="1" width="28.296875" style="3" customWidth="1"/>
    <col min="2" max="2" width="75.796875" style="3" customWidth="1"/>
    <col min="3" max="16384" width="11.5" style="3"/>
  </cols>
  <sheetData>
    <row r="1" spans="1:2" ht="72" customHeight="1" x14ac:dyDescent="0.3">
      <c r="A1" s="136" t="s">
        <v>1</v>
      </c>
      <c r="B1" s="137"/>
    </row>
    <row r="2" spans="1:2" ht="15" x14ac:dyDescent="0.3">
      <c r="A2" s="4" t="s">
        <v>2</v>
      </c>
      <c r="B2" s="4" t="s">
        <v>3</v>
      </c>
    </row>
    <row r="3" spans="1:2" s="6" customFormat="1" ht="17.5" customHeight="1" x14ac:dyDescent="0.3">
      <c r="A3" s="5" t="s">
        <v>4</v>
      </c>
      <c r="B3" s="5" t="s">
        <v>5</v>
      </c>
    </row>
    <row r="4" spans="1:2" s="6" customFormat="1" x14ac:dyDescent="0.3">
      <c r="A4" s="5" t="s">
        <v>6</v>
      </c>
      <c r="B4" s="5" t="s">
        <v>7</v>
      </c>
    </row>
    <row r="5" spans="1:2" s="6" customFormat="1" ht="15.65" customHeight="1" x14ac:dyDescent="0.3">
      <c r="A5" s="5" t="s">
        <v>8</v>
      </c>
      <c r="B5" s="5" t="s">
        <v>9</v>
      </c>
    </row>
    <row r="6" spans="1:2" s="6" customFormat="1" x14ac:dyDescent="0.3">
      <c r="A6" s="5" t="s">
        <v>10</v>
      </c>
      <c r="B6" s="5" t="s">
        <v>11</v>
      </c>
    </row>
    <row r="7" spans="1:2" s="6" customFormat="1" x14ac:dyDescent="0.3">
      <c r="A7" s="5" t="s">
        <v>12</v>
      </c>
      <c r="B7" s="5" t="s">
        <v>13</v>
      </c>
    </row>
    <row r="8" spans="1:2" s="6" customFormat="1" x14ac:dyDescent="0.3">
      <c r="A8" s="5" t="s">
        <v>14</v>
      </c>
      <c r="B8" s="5" t="s">
        <v>15</v>
      </c>
    </row>
    <row r="9" spans="1:2" s="6" customFormat="1" x14ac:dyDescent="0.3">
      <c r="A9" s="5" t="s">
        <v>16</v>
      </c>
      <c r="B9" s="5" t="s">
        <v>17</v>
      </c>
    </row>
    <row r="10" spans="1:2" s="6" customFormat="1" x14ac:dyDescent="0.3">
      <c r="A10" s="5" t="s">
        <v>18</v>
      </c>
      <c r="B10" s="5" t="s">
        <v>19</v>
      </c>
    </row>
    <row r="11" spans="1:2" s="6" customFormat="1" x14ac:dyDescent="0.3">
      <c r="A11" s="5" t="s">
        <v>20</v>
      </c>
      <c r="B11" s="5" t="s">
        <v>21</v>
      </c>
    </row>
    <row r="12" spans="1:2" s="6" customFormat="1" x14ac:dyDescent="0.3">
      <c r="A12" s="5" t="s">
        <v>22</v>
      </c>
      <c r="B12" s="5" t="s">
        <v>23</v>
      </c>
    </row>
    <row r="13" spans="1:2" s="6" customFormat="1" ht="28" x14ac:dyDescent="0.3">
      <c r="A13" s="5" t="s">
        <v>24</v>
      </c>
      <c r="B13" s="5" t="s">
        <v>25</v>
      </c>
    </row>
    <row r="14" spans="1:2" s="6" customFormat="1" ht="28" x14ac:dyDescent="0.3">
      <c r="A14" s="5" t="s">
        <v>26</v>
      </c>
      <c r="B14" s="5">
        <v>5</v>
      </c>
    </row>
    <row r="15" spans="1:2" s="6" customFormat="1" x14ac:dyDescent="0.3">
      <c r="A15" s="5" t="s">
        <v>27</v>
      </c>
      <c r="B15" s="5" t="s">
        <v>28</v>
      </c>
    </row>
    <row r="16" spans="1:2" s="6" customFormat="1" ht="15.65" customHeight="1" x14ac:dyDescent="0.3">
      <c r="A16" s="5" t="s">
        <v>29</v>
      </c>
      <c r="B16" s="5" t="s">
        <v>30</v>
      </c>
    </row>
    <row r="17" spans="1:2" s="6" customFormat="1" ht="31" x14ac:dyDescent="0.3">
      <c r="A17" s="5" t="s">
        <v>31</v>
      </c>
      <c r="B17" s="7" t="s">
        <v>32</v>
      </c>
    </row>
    <row r="18" spans="1:2" s="6" customFormat="1" x14ac:dyDescent="0.3">
      <c r="A18" s="5" t="s">
        <v>33</v>
      </c>
      <c r="B18" s="5" t="s">
        <v>34</v>
      </c>
    </row>
    <row r="19" spans="1:2" s="6" customFormat="1" ht="28" x14ac:dyDescent="0.3">
      <c r="A19" s="5" t="s">
        <v>35</v>
      </c>
      <c r="B19" s="5" t="s">
        <v>36</v>
      </c>
    </row>
    <row r="20" spans="1:2" s="8" customFormat="1" ht="153" customHeight="1" x14ac:dyDescent="0.3">
      <c r="A20" s="5" t="s">
        <v>37</v>
      </c>
      <c r="B20" s="5" t="s">
        <v>38</v>
      </c>
    </row>
    <row r="21" spans="1:2" s="6" customFormat="1" x14ac:dyDescent="0.3">
      <c r="A21" s="5" t="s">
        <v>39</v>
      </c>
      <c r="B21" s="5" t="s">
        <v>40</v>
      </c>
    </row>
    <row r="22" spans="1:2" s="6" customFormat="1" ht="15.65" customHeight="1" x14ac:dyDescent="0.3">
      <c r="A22" s="5" t="s">
        <v>41</v>
      </c>
      <c r="B22" s="5" t="s">
        <v>42</v>
      </c>
    </row>
    <row r="23" spans="1:2" s="6" customFormat="1" x14ac:dyDescent="0.3">
      <c r="A23" s="9" t="s">
        <v>43</v>
      </c>
      <c r="B23" s="9" t="s">
        <v>44</v>
      </c>
    </row>
    <row r="25" spans="1:2" s="10" customFormat="1" ht="43.5" customHeight="1" x14ac:dyDescent="0.3">
      <c r="A25" s="138" t="s">
        <v>45</v>
      </c>
      <c r="B25" s="138"/>
    </row>
    <row r="26" spans="1:2" s="10" customFormat="1" ht="45" customHeight="1" x14ac:dyDescent="0.3">
      <c r="A26" s="138" t="s">
        <v>46</v>
      </c>
      <c r="B26" s="138"/>
    </row>
    <row r="27" spans="1:2" s="8" customFormat="1" ht="14" x14ac:dyDescent="0.3"/>
    <row r="28" spans="1:2" s="8" customFormat="1" ht="14" x14ac:dyDescent="0.3"/>
    <row r="29" spans="1:2" s="8" customFormat="1" ht="14" x14ac:dyDescent="0.3"/>
    <row r="30" spans="1:2" s="8" customFormat="1" ht="14" x14ac:dyDescent="0.3"/>
    <row r="31" spans="1:2" s="8" customFormat="1" ht="14" x14ac:dyDescent="0.3"/>
  </sheetData>
  <mergeCells count="3">
    <mergeCell ref="A1:B1"/>
    <mergeCell ref="A25:B25"/>
    <mergeCell ref="A26:B26"/>
  </mergeCells>
  <pageMargins left="0.7" right="0.7" top="0.75" bottom="0.75" header="0.3" footer="0.3"/>
  <pageSetup scale="92" orientation="portrait" r:id="rId1"/>
  <headerFooter>
    <oddFooter>&amp;R&amp;9&amp;P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workbookViewId="0">
      <selection sqref="A1:B1"/>
    </sheetView>
  </sheetViews>
  <sheetFormatPr defaultColWidth="11.5" defaultRowHeight="14.5" x14ac:dyDescent="0.3"/>
  <cols>
    <col min="1" max="1" width="11.5" style="3"/>
    <col min="2" max="2" width="90.796875" style="3" customWidth="1"/>
    <col min="3" max="16384" width="11.5" style="3"/>
  </cols>
  <sheetData>
    <row r="1" spans="1:2" ht="71.25" customHeight="1" x14ac:dyDescent="0.3">
      <c r="A1" s="136" t="s">
        <v>47</v>
      </c>
      <c r="B1" s="136"/>
    </row>
    <row r="2" spans="1:2" ht="15" x14ac:dyDescent="0.3">
      <c r="A2" s="4" t="s">
        <v>48</v>
      </c>
      <c r="B2" s="4" t="s">
        <v>49</v>
      </c>
    </row>
    <row r="3" spans="1:2" s="6" customFormat="1" ht="83.15" customHeight="1" x14ac:dyDescent="0.3">
      <c r="A3" s="11" t="s">
        <v>50</v>
      </c>
      <c r="B3" s="8" t="s">
        <v>51</v>
      </c>
    </row>
    <row r="4" spans="1:2" s="6" customFormat="1" x14ac:dyDescent="0.3">
      <c r="A4" s="11" t="s">
        <v>52</v>
      </c>
      <c r="B4" s="8" t="s">
        <v>53</v>
      </c>
    </row>
    <row r="5" spans="1:2" s="6" customFormat="1" ht="68.150000000000006" customHeight="1" x14ac:dyDescent="0.3">
      <c r="A5" s="8">
        <v>0</v>
      </c>
      <c r="B5" s="8" t="s">
        <v>54</v>
      </c>
    </row>
    <row r="6" spans="1:2" s="6" customFormat="1" ht="20.5" customHeight="1" x14ac:dyDescent="0.3">
      <c r="A6" s="12" t="s">
        <v>55</v>
      </c>
      <c r="B6" s="8" t="s">
        <v>56</v>
      </c>
    </row>
    <row r="7" spans="1:2" s="6" customFormat="1" ht="96.65" customHeight="1" x14ac:dyDescent="0.3">
      <c r="A7" s="13">
        <v>28</v>
      </c>
      <c r="B7" s="13" t="s">
        <v>57</v>
      </c>
    </row>
    <row r="9" spans="1:2" s="10" customFormat="1" ht="43.5" customHeight="1" x14ac:dyDescent="0.3">
      <c r="A9" s="138" t="s">
        <v>45</v>
      </c>
      <c r="B9" s="138"/>
    </row>
    <row r="10" spans="1:2" s="10" customFormat="1" ht="43.5" customHeight="1" x14ac:dyDescent="0.3">
      <c r="A10" s="138" t="s">
        <v>46</v>
      </c>
      <c r="B10" s="138"/>
    </row>
  </sheetData>
  <mergeCells count="3">
    <mergeCell ref="A1:B1"/>
    <mergeCell ref="A9:B9"/>
    <mergeCell ref="A10:B10"/>
  </mergeCells>
  <pageMargins left="0.7" right="0.7" top="0.75" bottom="0.75" header="0.3" footer="0.3"/>
  <pageSetup scale="98" orientation="portrait" r:id="rId1"/>
  <headerFooter>
    <oddFooter>&amp;R&amp;9&amp;P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zoomScaleNormal="100" workbookViewId="0">
      <selection sqref="A1:B1"/>
    </sheetView>
  </sheetViews>
  <sheetFormatPr defaultColWidth="11.5" defaultRowHeight="15.5" x14ac:dyDescent="0.3"/>
  <cols>
    <col min="1" max="1" width="6.296875" style="14" customWidth="1"/>
    <col min="2" max="2" width="106.296875" style="14" customWidth="1"/>
    <col min="3" max="16384" width="11.5" style="14"/>
  </cols>
  <sheetData>
    <row r="1" spans="1:2" ht="65.25" customHeight="1" x14ac:dyDescent="0.3">
      <c r="A1" s="139" t="s">
        <v>58</v>
      </c>
      <c r="B1" s="139"/>
    </row>
    <row r="2" spans="1:2" s="8" customFormat="1" ht="28" x14ac:dyDescent="0.3">
      <c r="A2" s="15" t="s">
        <v>59</v>
      </c>
      <c r="B2" s="15" t="s">
        <v>60</v>
      </c>
    </row>
    <row r="3" spans="1:2" s="8" customFormat="1" ht="28" x14ac:dyDescent="0.3">
      <c r="B3" s="8" t="s">
        <v>61</v>
      </c>
    </row>
    <row r="4" spans="1:2" s="8" customFormat="1" ht="28" x14ac:dyDescent="0.3">
      <c r="B4" s="8" t="s">
        <v>62</v>
      </c>
    </row>
    <row r="5" spans="1:2" s="8" customFormat="1" ht="28" x14ac:dyDescent="0.3">
      <c r="B5" s="8" t="s">
        <v>63</v>
      </c>
    </row>
    <row r="6" spans="1:2" s="8" customFormat="1" ht="14" x14ac:dyDescent="0.3">
      <c r="A6" s="8" t="s">
        <v>64</v>
      </c>
      <c r="B6" s="8" t="s">
        <v>65</v>
      </c>
    </row>
    <row r="7" spans="1:2" s="8" customFormat="1" ht="56" x14ac:dyDescent="0.3">
      <c r="B7" s="8" t="s">
        <v>66</v>
      </c>
    </row>
    <row r="8" spans="1:2" s="8" customFormat="1" ht="60.75" customHeight="1" x14ac:dyDescent="0.3">
      <c r="B8" s="8" t="s">
        <v>67</v>
      </c>
    </row>
    <row r="9" spans="1:2" s="8" customFormat="1" ht="28" x14ac:dyDescent="0.3">
      <c r="B9" s="8" t="s">
        <v>68</v>
      </c>
    </row>
    <row r="10" spans="1:2" s="8" customFormat="1" ht="44.25" customHeight="1" x14ac:dyDescent="0.3">
      <c r="B10" s="8" t="s">
        <v>69</v>
      </c>
    </row>
    <row r="11" spans="1:2" s="8" customFormat="1" ht="28" x14ac:dyDescent="0.3">
      <c r="B11" s="8" t="s">
        <v>70</v>
      </c>
    </row>
    <row r="12" spans="1:2" s="8" customFormat="1" ht="28" x14ac:dyDescent="0.3">
      <c r="B12" s="8" t="s">
        <v>71</v>
      </c>
    </row>
    <row r="13" spans="1:2" s="8" customFormat="1" ht="14" x14ac:dyDescent="0.3">
      <c r="A13" s="8" t="s">
        <v>72</v>
      </c>
      <c r="B13" s="8" t="s">
        <v>73</v>
      </c>
    </row>
    <row r="14" spans="1:2" s="8" customFormat="1" ht="14" x14ac:dyDescent="0.3">
      <c r="B14" s="8" t="s">
        <v>74</v>
      </c>
    </row>
    <row r="15" spans="1:2" s="8" customFormat="1" ht="28" x14ac:dyDescent="0.3">
      <c r="B15" s="8" t="s">
        <v>75</v>
      </c>
    </row>
    <row r="16" spans="1:2" s="8" customFormat="1" ht="28" x14ac:dyDescent="0.3">
      <c r="B16" s="8" t="s">
        <v>76</v>
      </c>
    </row>
    <row r="17" spans="1:2" s="8" customFormat="1" ht="28" x14ac:dyDescent="0.3">
      <c r="B17" s="8" t="s">
        <v>77</v>
      </c>
    </row>
    <row r="18" spans="1:2" s="8" customFormat="1" ht="14" x14ac:dyDescent="0.3">
      <c r="B18" s="8" t="s">
        <v>78</v>
      </c>
    </row>
    <row r="19" spans="1:2" s="8" customFormat="1" ht="28" x14ac:dyDescent="0.3">
      <c r="B19" s="8" t="s">
        <v>79</v>
      </c>
    </row>
    <row r="20" spans="1:2" s="8" customFormat="1" ht="28" x14ac:dyDescent="0.3">
      <c r="A20" s="13"/>
      <c r="B20" s="13" t="s">
        <v>80</v>
      </c>
    </row>
    <row r="21" spans="1:2" ht="5.25" customHeight="1" x14ac:dyDescent="0.3"/>
    <row r="22" spans="1:2" s="10" customFormat="1" ht="43.5" customHeight="1" x14ac:dyDescent="0.3">
      <c r="A22" s="138" t="s">
        <v>45</v>
      </c>
      <c r="B22" s="138"/>
    </row>
    <row r="23" spans="1:2" s="10" customFormat="1" ht="43.5" customHeight="1" x14ac:dyDescent="0.3">
      <c r="A23" s="138" t="s">
        <v>46</v>
      </c>
      <c r="B23" s="138"/>
    </row>
  </sheetData>
  <mergeCells count="3">
    <mergeCell ref="A1:B1"/>
    <mergeCell ref="A22:B22"/>
    <mergeCell ref="A23:B23"/>
  </mergeCells>
  <pageMargins left="0.7" right="0.7" top="0.75" bottom="0.75" header="0.3" footer="0.3"/>
  <pageSetup scale="87" orientation="portrait" r:id="rId1"/>
  <headerFooter>
    <oddFooter>&amp;R&amp;9&amp;P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8"/>
  <sheetViews>
    <sheetView zoomScaleNormal="100" workbookViewId="0">
      <selection sqref="A1:M1"/>
    </sheetView>
  </sheetViews>
  <sheetFormatPr defaultColWidth="10.69921875" defaultRowHeight="13" x14ac:dyDescent="0.3"/>
  <cols>
    <col min="1" max="1" width="13.296875" style="51" customWidth="1"/>
    <col min="2" max="2" width="6.296875" style="51" bestFit="1" customWidth="1"/>
    <col min="3" max="3" width="9.69921875" style="51" bestFit="1" customWidth="1"/>
    <col min="4" max="4" width="18.796875" style="51" bestFit="1" customWidth="1"/>
    <col min="5" max="5" width="13.69921875" style="51" customWidth="1"/>
    <col min="6" max="6" width="13" style="52" bestFit="1" customWidth="1"/>
    <col min="7" max="7" width="14.796875" style="53" bestFit="1" customWidth="1"/>
    <col min="8" max="8" width="3.69921875" style="53" bestFit="1" customWidth="1"/>
    <col min="9" max="10" width="14.69921875" style="54" bestFit="1" customWidth="1"/>
    <col min="11" max="11" width="12.5" style="54" bestFit="1" customWidth="1"/>
    <col min="12" max="12" width="24.19921875" style="55" hidden="1" customWidth="1"/>
    <col min="13" max="13" width="9.796875" style="55" bestFit="1" customWidth="1"/>
    <col min="14" max="16384" width="10.69921875" style="16"/>
  </cols>
  <sheetData>
    <row r="1" spans="1:22" ht="30" customHeight="1" x14ac:dyDescent="0.35">
      <c r="A1" s="140" t="s">
        <v>81</v>
      </c>
      <c r="B1" s="141"/>
      <c r="C1" s="141"/>
      <c r="D1" s="141"/>
      <c r="E1" s="141"/>
      <c r="F1" s="141"/>
      <c r="G1" s="141"/>
      <c r="H1" s="141"/>
      <c r="I1" s="141"/>
      <c r="J1" s="141"/>
      <c r="K1" s="141"/>
      <c r="L1" s="141"/>
      <c r="M1" s="141"/>
    </row>
    <row r="2" spans="1:22" s="23" customFormat="1" ht="29.25" customHeight="1" thickBot="1" x14ac:dyDescent="0.35">
      <c r="A2" s="17" t="s">
        <v>82</v>
      </c>
      <c r="B2" s="18" t="s">
        <v>83</v>
      </c>
      <c r="C2" s="19" t="s">
        <v>84</v>
      </c>
      <c r="D2" s="17" t="s">
        <v>85</v>
      </c>
      <c r="E2" s="17" t="s">
        <v>86</v>
      </c>
      <c r="F2" s="20" t="s">
        <v>87</v>
      </c>
      <c r="G2" s="20" t="s">
        <v>88</v>
      </c>
      <c r="H2" s="20" t="s">
        <v>89</v>
      </c>
      <c r="I2" s="21" t="s">
        <v>90</v>
      </c>
      <c r="J2" s="21" t="s">
        <v>91</v>
      </c>
      <c r="K2" s="21" t="s">
        <v>92</v>
      </c>
      <c r="L2" s="22" t="s">
        <v>93</v>
      </c>
      <c r="M2" s="20" t="s">
        <v>94</v>
      </c>
    </row>
    <row r="3" spans="1:22" ht="15" customHeight="1" x14ac:dyDescent="0.3">
      <c r="A3" s="24">
        <v>1</v>
      </c>
      <c r="B3" s="25" t="s">
        <v>95</v>
      </c>
      <c r="C3" s="25">
        <v>1</v>
      </c>
      <c r="D3" s="24">
        <v>0</v>
      </c>
      <c r="E3" s="26">
        <v>40485</v>
      </c>
      <c r="F3" s="27">
        <v>21.7</v>
      </c>
      <c r="G3" s="27">
        <v>7</v>
      </c>
      <c r="H3" s="27">
        <v>7.62</v>
      </c>
      <c r="I3" s="28">
        <v>80</v>
      </c>
      <c r="J3" s="28">
        <v>80</v>
      </c>
      <c r="K3" s="29">
        <v>194</v>
      </c>
      <c r="L3" s="30">
        <f>IF(M3="&lt;1", 0.5, M3)</f>
        <v>1</v>
      </c>
      <c r="M3" s="27">
        <v>1</v>
      </c>
      <c r="N3" s="31"/>
      <c r="O3" s="32"/>
      <c r="P3" s="31"/>
      <c r="R3" s="31"/>
      <c r="S3" s="31"/>
      <c r="T3" s="31"/>
      <c r="U3" s="32"/>
      <c r="V3" s="31"/>
    </row>
    <row r="4" spans="1:22" ht="15" customHeight="1" x14ac:dyDescent="0.3">
      <c r="A4" s="33">
        <v>1</v>
      </c>
      <c r="B4" s="34" t="s">
        <v>95</v>
      </c>
      <c r="C4" s="34">
        <v>2</v>
      </c>
      <c r="D4" s="33">
        <v>0</v>
      </c>
      <c r="E4" s="35">
        <v>40485</v>
      </c>
      <c r="F4" s="36">
        <v>21.9</v>
      </c>
      <c r="G4" s="36">
        <v>7.4</v>
      </c>
      <c r="H4" s="36">
        <v>7.5</v>
      </c>
      <c r="I4" s="37" t="s">
        <v>96</v>
      </c>
      <c r="J4" s="37" t="s">
        <v>96</v>
      </c>
      <c r="K4" s="37" t="s">
        <v>96</v>
      </c>
      <c r="L4" s="37" t="s">
        <v>96</v>
      </c>
      <c r="M4" s="37" t="s">
        <v>96</v>
      </c>
      <c r="N4" s="31"/>
      <c r="O4" s="32"/>
      <c r="P4" s="31"/>
    </row>
    <row r="5" spans="1:22" ht="15" customHeight="1" x14ac:dyDescent="0.3">
      <c r="A5" s="33">
        <v>1</v>
      </c>
      <c r="B5" s="34" t="s">
        <v>95</v>
      </c>
      <c r="C5" s="34">
        <v>3</v>
      </c>
      <c r="D5" s="33">
        <v>0</v>
      </c>
      <c r="E5" s="35">
        <v>40485</v>
      </c>
      <c r="F5" s="36">
        <v>21.8</v>
      </c>
      <c r="G5" s="36">
        <v>7.5</v>
      </c>
      <c r="H5" s="36">
        <v>7.71</v>
      </c>
      <c r="I5" s="37" t="s">
        <v>96</v>
      </c>
      <c r="J5" s="37" t="s">
        <v>96</v>
      </c>
      <c r="K5" s="37" t="s">
        <v>96</v>
      </c>
      <c r="L5" s="37" t="s">
        <v>96</v>
      </c>
      <c r="M5" s="37" t="s">
        <v>96</v>
      </c>
    </row>
    <row r="6" spans="1:22" ht="15" customHeight="1" x14ac:dyDescent="0.3">
      <c r="A6" s="33">
        <v>1</v>
      </c>
      <c r="B6" s="34" t="s">
        <v>95</v>
      </c>
      <c r="C6" s="34">
        <v>4</v>
      </c>
      <c r="D6" s="33">
        <v>0</v>
      </c>
      <c r="E6" s="35">
        <v>40485</v>
      </c>
      <c r="F6" s="36">
        <v>21.8</v>
      </c>
      <c r="G6" s="36">
        <v>7.2</v>
      </c>
      <c r="H6" s="36">
        <v>7.69</v>
      </c>
      <c r="I6" s="37" t="s">
        <v>96</v>
      </c>
      <c r="J6" s="37" t="s">
        <v>96</v>
      </c>
      <c r="K6" s="37" t="s">
        <v>96</v>
      </c>
      <c r="L6" s="37" t="s">
        <v>96</v>
      </c>
      <c r="M6" s="37" t="s">
        <v>96</v>
      </c>
    </row>
    <row r="7" spans="1:22" ht="15" customHeight="1" x14ac:dyDescent="0.3">
      <c r="A7" s="33">
        <v>1</v>
      </c>
      <c r="B7" s="34" t="s">
        <v>95</v>
      </c>
      <c r="C7" s="34">
        <v>5</v>
      </c>
      <c r="D7" s="33">
        <v>0</v>
      </c>
      <c r="E7" s="35">
        <v>40485</v>
      </c>
      <c r="F7" s="36">
        <v>22</v>
      </c>
      <c r="G7" s="36">
        <v>7</v>
      </c>
      <c r="H7" s="36">
        <v>7.97</v>
      </c>
      <c r="I7" s="37" t="s">
        <v>96</v>
      </c>
      <c r="J7" s="37" t="s">
        <v>96</v>
      </c>
      <c r="K7" s="37" t="s">
        <v>96</v>
      </c>
      <c r="L7" s="37" t="s">
        <v>96</v>
      </c>
      <c r="M7" s="37" t="s">
        <v>96</v>
      </c>
    </row>
    <row r="8" spans="1:22" ht="15" customHeight="1" x14ac:dyDescent="0.3">
      <c r="A8" s="33">
        <v>1</v>
      </c>
      <c r="B8" s="34" t="s">
        <v>95</v>
      </c>
      <c r="C8" s="34">
        <v>6</v>
      </c>
      <c r="D8" s="33">
        <v>0</v>
      </c>
      <c r="E8" s="35">
        <v>40485</v>
      </c>
      <c r="F8" s="36">
        <v>21.9</v>
      </c>
      <c r="G8" s="36">
        <v>6.7</v>
      </c>
      <c r="H8" s="36">
        <v>8.1300000000000008</v>
      </c>
      <c r="I8" s="37" t="s">
        <v>96</v>
      </c>
      <c r="J8" s="37" t="s">
        <v>96</v>
      </c>
      <c r="K8" s="37" t="s">
        <v>96</v>
      </c>
      <c r="L8" s="37" t="s">
        <v>96</v>
      </c>
      <c r="M8" s="37" t="s">
        <v>96</v>
      </c>
    </row>
    <row r="9" spans="1:22" ht="15" customHeight="1" x14ac:dyDescent="0.3">
      <c r="A9" s="33">
        <v>9</v>
      </c>
      <c r="B9" s="34" t="s">
        <v>95</v>
      </c>
      <c r="C9" s="34">
        <v>1</v>
      </c>
      <c r="D9" s="33">
        <v>0</v>
      </c>
      <c r="E9" s="35">
        <v>40485</v>
      </c>
      <c r="F9" s="36">
        <v>21.8</v>
      </c>
      <c r="G9" s="38">
        <v>7.4</v>
      </c>
      <c r="H9" s="38">
        <v>7.67</v>
      </c>
      <c r="I9" s="39">
        <v>80</v>
      </c>
      <c r="J9" s="39">
        <v>80</v>
      </c>
      <c r="K9" s="40">
        <v>211</v>
      </c>
      <c r="L9" s="41">
        <f>IF(M9="&lt;1", 0.5, M9)</f>
        <v>1</v>
      </c>
      <c r="M9" s="36">
        <v>1</v>
      </c>
    </row>
    <row r="10" spans="1:22" ht="15" customHeight="1" x14ac:dyDescent="0.3">
      <c r="A10" s="33">
        <v>9</v>
      </c>
      <c r="B10" s="34" t="s">
        <v>95</v>
      </c>
      <c r="C10" s="34">
        <v>2</v>
      </c>
      <c r="D10" s="33">
        <v>0</v>
      </c>
      <c r="E10" s="35">
        <v>40485</v>
      </c>
      <c r="F10" s="36">
        <v>21.8</v>
      </c>
      <c r="G10" s="38">
        <v>7.3</v>
      </c>
      <c r="H10" s="38">
        <v>7.81</v>
      </c>
      <c r="I10" s="37" t="s">
        <v>96</v>
      </c>
      <c r="J10" s="37" t="s">
        <v>96</v>
      </c>
      <c r="K10" s="37" t="s">
        <v>96</v>
      </c>
      <c r="L10" s="37" t="s">
        <v>96</v>
      </c>
      <c r="M10" s="37" t="s">
        <v>96</v>
      </c>
    </row>
    <row r="11" spans="1:22" ht="15" customHeight="1" x14ac:dyDescent="0.3">
      <c r="A11" s="33">
        <v>9</v>
      </c>
      <c r="B11" s="34" t="s">
        <v>95</v>
      </c>
      <c r="C11" s="34">
        <v>3</v>
      </c>
      <c r="D11" s="33">
        <v>0</v>
      </c>
      <c r="E11" s="35">
        <v>40485</v>
      </c>
      <c r="F11" s="36">
        <v>21.8</v>
      </c>
      <c r="G11" s="36">
        <v>7.2</v>
      </c>
      <c r="H11" s="36">
        <v>7.64</v>
      </c>
      <c r="I11" s="37" t="s">
        <v>96</v>
      </c>
      <c r="J11" s="37" t="s">
        <v>96</v>
      </c>
      <c r="K11" s="37" t="s">
        <v>96</v>
      </c>
      <c r="L11" s="37" t="s">
        <v>96</v>
      </c>
      <c r="M11" s="37" t="s">
        <v>96</v>
      </c>
    </row>
    <row r="12" spans="1:22" ht="15" customHeight="1" x14ac:dyDescent="0.3">
      <c r="A12" s="33">
        <v>9</v>
      </c>
      <c r="B12" s="34" t="s">
        <v>95</v>
      </c>
      <c r="C12" s="34">
        <v>4</v>
      </c>
      <c r="D12" s="33">
        <v>0</v>
      </c>
      <c r="E12" s="35">
        <v>40485</v>
      </c>
      <c r="F12" s="36">
        <v>21.9</v>
      </c>
      <c r="G12" s="36">
        <v>7.1</v>
      </c>
      <c r="H12" s="36">
        <v>7.87</v>
      </c>
      <c r="I12" s="37" t="s">
        <v>96</v>
      </c>
      <c r="J12" s="37" t="s">
        <v>96</v>
      </c>
      <c r="K12" s="37" t="s">
        <v>96</v>
      </c>
      <c r="L12" s="37" t="s">
        <v>96</v>
      </c>
      <c r="M12" s="37" t="s">
        <v>96</v>
      </c>
    </row>
    <row r="13" spans="1:22" ht="15" customHeight="1" x14ac:dyDescent="0.3">
      <c r="A13" s="33">
        <v>9</v>
      </c>
      <c r="B13" s="34" t="s">
        <v>95</v>
      </c>
      <c r="C13" s="34">
        <v>5</v>
      </c>
      <c r="D13" s="33">
        <v>0</v>
      </c>
      <c r="E13" s="35">
        <v>40485</v>
      </c>
      <c r="F13" s="36">
        <v>21.9</v>
      </c>
      <c r="G13" s="36">
        <v>7</v>
      </c>
      <c r="H13" s="36">
        <v>7.82</v>
      </c>
      <c r="I13" s="37" t="s">
        <v>96</v>
      </c>
      <c r="J13" s="37" t="s">
        <v>96</v>
      </c>
      <c r="K13" s="37" t="s">
        <v>96</v>
      </c>
      <c r="L13" s="37" t="s">
        <v>96</v>
      </c>
      <c r="M13" s="37" t="s">
        <v>96</v>
      </c>
    </row>
    <row r="14" spans="1:22" ht="15" customHeight="1" x14ac:dyDescent="0.3">
      <c r="A14" s="33">
        <v>9</v>
      </c>
      <c r="B14" s="34" t="s">
        <v>95</v>
      </c>
      <c r="C14" s="34">
        <v>6</v>
      </c>
      <c r="D14" s="33">
        <v>0</v>
      </c>
      <c r="E14" s="35">
        <v>40485</v>
      </c>
      <c r="F14" s="36">
        <v>21.8</v>
      </c>
      <c r="G14" s="36">
        <v>7.3</v>
      </c>
      <c r="H14" s="36">
        <v>8.4499999999999993</v>
      </c>
      <c r="I14" s="37" t="s">
        <v>96</v>
      </c>
      <c r="J14" s="37" t="s">
        <v>96</v>
      </c>
      <c r="K14" s="37" t="s">
        <v>96</v>
      </c>
      <c r="L14" s="37" t="s">
        <v>96</v>
      </c>
      <c r="M14" s="37" t="s">
        <v>96</v>
      </c>
    </row>
    <row r="15" spans="1:22" x14ac:dyDescent="0.3">
      <c r="A15" s="33">
        <v>13</v>
      </c>
      <c r="B15" s="34" t="s">
        <v>95</v>
      </c>
      <c r="C15" s="34">
        <v>1</v>
      </c>
      <c r="D15" s="33">
        <v>0</v>
      </c>
      <c r="E15" s="35">
        <v>40485</v>
      </c>
      <c r="F15" s="36">
        <v>21.8</v>
      </c>
      <c r="G15" s="38">
        <v>8.1</v>
      </c>
      <c r="H15" s="38">
        <v>8.3000000000000007</v>
      </c>
      <c r="I15" s="39">
        <v>100</v>
      </c>
      <c r="J15" s="39">
        <v>60</v>
      </c>
      <c r="K15" s="40">
        <v>199</v>
      </c>
      <c r="L15" s="41">
        <f>IF(M15="&lt;1", 0.5, M15)</f>
        <v>1</v>
      </c>
      <c r="M15" s="36">
        <v>1</v>
      </c>
    </row>
    <row r="16" spans="1:22" x14ac:dyDescent="0.3">
      <c r="A16" s="33">
        <v>13</v>
      </c>
      <c r="B16" s="34" t="s">
        <v>95</v>
      </c>
      <c r="C16" s="34">
        <v>2</v>
      </c>
      <c r="D16" s="33">
        <v>0</v>
      </c>
      <c r="E16" s="35">
        <v>40485</v>
      </c>
      <c r="F16" s="36">
        <v>21.9</v>
      </c>
      <c r="G16" s="38">
        <v>8.1999999999999993</v>
      </c>
      <c r="H16" s="38">
        <v>8.31</v>
      </c>
      <c r="I16" s="37" t="s">
        <v>96</v>
      </c>
      <c r="J16" s="37" t="s">
        <v>96</v>
      </c>
      <c r="K16" s="37" t="s">
        <v>96</v>
      </c>
      <c r="L16" s="37" t="s">
        <v>96</v>
      </c>
      <c r="M16" s="37" t="s">
        <v>96</v>
      </c>
    </row>
    <row r="17" spans="1:13" x14ac:dyDescent="0.3">
      <c r="A17" s="33">
        <v>13</v>
      </c>
      <c r="B17" s="34" t="s">
        <v>95</v>
      </c>
      <c r="C17" s="34">
        <v>3</v>
      </c>
      <c r="D17" s="33">
        <v>0</v>
      </c>
      <c r="E17" s="35">
        <v>40485</v>
      </c>
      <c r="F17" s="36">
        <v>21.9</v>
      </c>
      <c r="G17" s="38">
        <v>7.8</v>
      </c>
      <c r="H17" s="38">
        <v>8.31</v>
      </c>
      <c r="I17" s="37" t="s">
        <v>96</v>
      </c>
      <c r="J17" s="37" t="s">
        <v>96</v>
      </c>
      <c r="K17" s="37" t="s">
        <v>96</v>
      </c>
      <c r="L17" s="37" t="s">
        <v>96</v>
      </c>
      <c r="M17" s="37" t="s">
        <v>96</v>
      </c>
    </row>
    <row r="18" spans="1:13" x14ac:dyDescent="0.3">
      <c r="A18" s="33">
        <v>13</v>
      </c>
      <c r="B18" s="34" t="s">
        <v>95</v>
      </c>
      <c r="C18" s="34">
        <v>4</v>
      </c>
      <c r="D18" s="33">
        <v>0</v>
      </c>
      <c r="E18" s="35">
        <v>40485</v>
      </c>
      <c r="F18" s="36">
        <v>22</v>
      </c>
      <c r="G18" s="38">
        <v>7.9</v>
      </c>
      <c r="H18" s="38">
        <v>8.32</v>
      </c>
      <c r="I18" s="37" t="s">
        <v>96</v>
      </c>
      <c r="J18" s="37" t="s">
        <v>96</v>
      </c>
      <c r="K18" s="37" t="s">
        <v>96</v>
      </c>
      <c r="L18" s="37" t="s">
        <v>96</v>
      </c>
      <c r="M18" s="37" t="s">
        <v>96</v>
      </c>
    </row>
    <row r="19" spans="1:13" x14ac:dyDescent="0.3">
      <c r="A19" s="33">
        <v>13</v>
      </c>
      <c r="B19" s="34" t="s">
        <v>95</v>
      </c>
      <c r="C19" s="34">
        <v>5</v>
      </c>
      <c r="D19" s="33">
        <v>0</v>
      </c>
      <c r="E19" s="35">
        <v>40485</v>
      </c>
      <c r="F19" s="36">
        <v>21.9</v>
      </c>
      <c r="G19" s="36">
        <v>7.7</v>
      </c>
      <c r="H19" s="36">
        <v>8.32</v>
      </c>
      <c r="I19" s="37" t="s">
        <v>96</v>
      </c>
      <c r="J19" s="37" t="s">
        <v>96</v>
      </c>
      <c r="K19" s="37" t="s">
        <v>96</v>
      </c>
      <c r="L19" s="37" t="s">
        <v>96</v>
      </c>
      <c r="M19" s="37" t="s">
        <v>96</v>
      </c>
    </row>
    <row r="20" spans="1:13" x14ac:dyDescent="0.3">
      <c r="A20" s="33">
        <v>13</v>
      </c>
      <c r="B20" s="34" t="s">
        <v>95</v>
      </c>
      <c r="C20" s="34">
        <v>6</v>
      </c>
      <c r="D20" s="33">
        <v>0</v>
      </c>
      <c r="E20" s="35">
        <v>40485</v>
      </c>
      <c r="F20" s="36">
        <v>22</v>
      </c>
      <c r="G20" s="36">
        <v>7.8</v>
      </c>
      <c r="H20" s="36">
        <v>8.31</v>
      </c>
      <c r="I20" s="37" t="s">
        <v>96</v>
      </c>
      <c r="J20" s="37" t="s">
        <v>96</v>
      </c>
      <c r="K20" s="37" t="s">
        <v>96</v>
      </c>
      <c r="L20" s="37" t="s">
        <v>96</v>
      </c>
      <c r="M20" s="37" t="s">
        <v>96</v>
      </c>
    </row>
    <row r="21" spans="1:13" x14ac:dyDescent="0.3">
      <c r="A21" s="33">
        <v>20</v>
      </c>
      <c r="B21" s="34" t="s">
        <v>95</v>
      </c>
      <c r="C21" s="34">
        <v>1</v>
      </c>
      <c r="D21" s="33">
        <v>0</v>
      </c>
      <c r="E21" s="35">
        <v>40485</v>
      </c>
      <c r="F21" s="36">
        <v>21.7</v>
      </c>
      <c r="G21" s="36">
        <v>8</v>
      </c>
      <c r="H21" s="36">
        <v>7.59</v>
      </c>
      <c r="I21" s="39">
        <v>100</v>
      </c>
      <c r="J21" s="39">
        <v>100</v>
      </c>
      <c r="K21" s="40">
        <v>198</v>
      </c>
      <c r="L21" s="41">
        <f>IF(M21="&lt;1", 0.5, M21)</f>
        <v>0.5</v>
      </c>
      <c r="M21" s="36" t="s">
        <v>97</v>
      </c>
    </row>
    <row r="22" spans="1:13" x14ac:dyDescent="0.3">
      <c r="A22" s="33">
        <v>20</v>
      </c>
      <c r="B22" s="34" t="s">
        <v>95</v>
      </c>
      <c r="C22" s="34">
        <v>2</v>
      </c>
      <c r="D22" s="33">
        <v>0</v>
      </c>
      <c r="E22" s="35">
        <v>40485</v>
      </c>
      <c r="F22" s="36">
        <v>21.8</v>
      </c>
      <c r="G22" s="36">
        <v>7.3</v>
      </c>
      <c r="H22" s="36">
        <v>7.96</v>
      </c>
      <c r="I22" s="37" t="s">
        <v>96</v>
      </c>
      <c r="J22" s="37" t="s">
        <v>96</v>
      </c>
      <c r="K22" s="37" t="s">
        <v>96</v>
      </c>
      <c r="L22" s="37" t="s">
        <v>96</v>
      </c>
      <c r="M22" s="37" t="s">
        <v>96</v>
      </c>
    </row>
    <row r="23" spans="1:13" x14ac:dyDescent="0.3">
      <c r="A23" s="33">
        <v>20</v>
      </c>
      <c r="B23" s="34" t="s">
        <v>95</v>
      </c>
      <c r="C23" s="34">
        <v>3</v>
      </c>
      <c r="D23" s="33">
        <v>0</v>
      </c>
      <c r="E23" s="35">
        <v>40485</v>
      </c>
      <c r="F23" s="36">
        <v>21.8</v>
      </c>
      <c r="G23" s="36">
        <v>7.5</v>
      </c>
      <c r="H23" s="36">
        <v>7.75</v>
      </c>
      <c r="I23" s="37" t="s">
        <v>96</v>
      </c>
      <c r="J23" s="37" t="s">
        <v>96</v>
      </c>
      <c r="K23" s="37" t="s">
        <v>96</v>
      </c>
      <c r="L23" s="37" t="s">
        <v>96</v>
      </c>
      <c r="M23" s="37" t="s">
        <v>96</v>
      </c>
    </row>
    <row r="24" spans="1:13" x14ac:dyDescent="0.3">
      <c r="A24" s="33">
        <v>20</v>
      </c>
      <c r="B24" s="34" t="s">
        <v>95</v>
      </c>
      <c r="C24" s="34">
        <v>4</v>
      </c>
      <c r="D24" s="33">
        <v>0</v>
      </c>
      <c r="E24" s="35">
        <v>40485</v>
      </c>
      <c r="F24" s="36">
        <v>21.8</v>
      </c>
      <c r="G24" s="36">
        <v>6.8</v>
      </c>
      <c r="H24" s="36">
        <v>8.2100000000000009</v>
      </c>
      <c r="I24" s="37" t="s">
        <v>96</v>
      </c>
      <c r="J24" s="37" t="s">
        <v>96</v>
      </c>
      <c r="K24" s="37" t="s">
        <v>96</v>
      </c>
      <c r="L24" s="37" t="s">
        <v>96</v>
      </c>
      <c r="M24" s="37" t="s">
        <v>96</v>
      </c>
    </row>
    <row r="25" spans="1:13" x14ac:dyDescent="0.3">
      <c r="A25" s="33">
        <v>20</v>
      </c>
      <c r="B25" s="34" t="s">
        <v>95</v>
      </c>
      <c r="C25" s="34">
        <v>5</v>
      </c>
      <c r="D25" s="33">
        <v>0</v>
      </c>
      <c r="E25" s="35">
        <v>40485</v>
      </c>
      <c r="F25" s="36">
        <v>21.8</v>
      </c>
      <c r="G25" s="36">
        <v>7.3</v>
      </c>
      <c r="H25" s="36">
        <v>8.35</v>
      </c>
      <c r="I25" s="37" t="s">
        <v>96</v>
      </c>
      <c r="J25" s="37" t="s">
        <v>96</v>
      </c>
      <c r="K25" s="37" t="s">
        <v>96</v>
      </c>
      <c r="L25" s="37" t="s">
        <v>96</v>
      </c>
      <c r="M25" s="37" t="s">
        <v>96</v>
      </c>
    </row>
    <row r="26" spans="1:13" x14ac:dyDescent="0.3">
      <c r="A26" s="33">
        <v>20</v>
      </c>
      <c r="B26" s="34" t="s">
        <v>95</v>
      </c>
      <c r="C26" s="34">
        <v>6</v>
      </c>
      <c r="D26" s="33">
        <v>0</v>
      </c>
      <c r="E26" s="35">
        <v>40485</v>
      </c>
      <c r="F26" s="36">
        <v>21.9</v>
      </c>
      <c r="G26" s="36">
        <v>7.4</v>
      </c>
      <c r="H26" s="36">
        <v>8.35</v>
      </c>
      <c r="I26" s="37" t="s">
        <v>96</v>
      </c>
      <c r="J26" s="37" t="s">
        <v>96</v>
      </c>
      <c r="K26" s="37" t="s">
        <v>96</v>
      </c>
      <c r="L26" s="37" t="s">
        <v>96</v>
      </c>
      <c r="M26" s="37" t="s">
        <v>96</v>
      </c>
    </row>
    <row r="27" spans="1:13" x14ac:dyDescent="0.3">
      <c r="A27" s="33">
        <v>1</v>
      </c>
      <c r="B27" s="34" t="s">
        <v>95</v>
      </c>
      <c r="C27" s="34">
        <v>2</v>
      </c>
      <c r="D27" s="33" t="s">
        <v>98</v>
      </c>
      <c r="E27" s="35">
        <v>40486</v>
      </c>
      <c r="F27" s="36">
        <v>22.9</v>
      </c>
      <c r="G27" s="37" t="s">
        <v>96</v>
      </c>
      <c r="H27" s="37" t="s">
        <v>96</v>
      </c>
      <c r="I27" s="37" t="s">
        <v>96</v>
      </c>
      <c r="J27" s="37" t="s">
        <v>96</v>
      </c>
      <c r="K27" s="37" t="s">
        <v>96</v>
      </c>
      <c r="L27" s="37" t="s">
        <v>96</v>
      </c>
      <c r="M27" s="37" t="s">
        <v>96</v>
      </c>
    </row>
    <row r="28" spans="1:13" x14ac:dyDescent="0.3">
      <c r="A28" s="33">
        <v>9</v>
      </c>
      <c r="B28" s="34" t="s">
        <v>95</v>
      </c>
      <c r="C28" s="34">
        <v>3</v>
      </c>
      <c r="D28" s="33" t="s">
        <v>98</v>
      </c>
      <c r="E28" s="35">
        <v>40486</v>
      </c>
      <c r="F28" s="36">
        <v>22.8</v>
      </c>
      <c r="G28" s="37" t="s">
        <v>96</v>
      </c>
      <c r="H28" s="37" t="s">
        <v>96</v>
      </c>
      <c r="I28" s="37" t="s">
        <v>96</v>
      </c>
      <c r="J28" s="37" t="s">
        <v>96</v>
      </c>
      <c r="K28" s="37" t="s">
        <v>96</v>
      </c>
      <c r="L28" s="37" t="s">
        <v>96</v>
      </c>
      <c r="M28" s="37" t="s">
        <v>96</v>
      </c>
    </row>
    <row r="29" spans="1:13" x14ac:dyDescent="0.3">
      <c r="A29" s="33">
        <v>13</v>
      </c>
      <c r="B29" s="34" t="s">
        <v>95</v>
      </c>
      <c r="C29" s="34">
        <v>1</v>
      </c>
      <c r="D29" s="33" t="s">
        <v>98</v>
      </c>
      <c r="E29" s="35">
        <v>40486</v>
      </c>
      <c r="F29" s="36">
        <v>22.8</v>
      </c>
      <c r="G29" s="37" t="s">
        <v>96</v>
      </c>
      <c r="H29" s="37" t="s">
        <v>96</v>
      </c>
      <c r="I29" s="37" t="s">
        <v>96</v>
      </c>
      <c r="J29" s="37" t="s">
        <v>96</v>
      </c>
      <c r="K29" s="37" t="s">
        <v>96</v>
      </c>
      <c r="L29" s="37" t="s">
        <v>96</v>
      </c>
      <c r="M29" s="37" t="s">
        <v>96</v>
      </c>
    </row>
    <row r="30" spans="1:13" x14ac:dyDescent="0.3">
      <c r="A30" s="33">
        <v>20</v>
      </c>
      <c r="B30" s="34" t="s">
        <v>95</v>
      </c>
      <c r="C30" s="34">
        <v>2</v>
      </c>
      <c r="D30" s="33" t="s">
        <v>98</v>
      </c>
      <c r="E30" s="35">
        <v>40486</v>
      </c>
      <c r="F30" s="36">
        <v>22.7</v>
      </c>
      <c r="G30" s="37" t="s">
        <v>96</v>
      </c>
      <c r="H30" s="37" t="s">
        <v>96</v>
      </c>
      <c r="I30" s="37" t="s">
        <v>96</v>
      </c>
      <c r="J30" s="37" t="s">
        <v>96</v>
      </c>
      <c r="K30" s="37" t="s">
        <v>96</v>
      </c>
      <c r="L30" s="37" t="s">
        <v>96</v>
      </c>
      <c r="M30" s="37" t="s">
        <v>96</v>
      </c>
    </row>
    <row r="31" spans="1:13" x14ac:dyDescent="0.3">
      <c r="A31" s="33">
        <v>25</v>
      </c>
      <c r="B31" s="34" t="s">
        <v>95</v>
      </c>
      <c r="C31" s="34">
        <v>1</v>
      </c>
      <c r="D31" s="33">
        <v>0</v>
      </c>
      <c r="E31" s="35">
        <v>40486</v>
      </c>
      <c r="F31" s="36">
        <v>20.5</v>
      </c>
      <c r="G31" s="36">
        <v>8.5</v>
      </c>
      <c r="H31" s="36">
        <v>8.31</v>
      </c>
      <c r="I31" s="39">
        <v>96</v>
      </c>
      <c r="J31" s="39">
        <v>100</v>
      </c>
      <c r="K31" s="40">
        <v>211</v>
      </c>
      <c r="L31" s="41">
        <f>IF(M31="&lt;1", 0.5, M31)</f>
        <v>2</v>
      </c>
      <c r="M31" s="36">
        <v>2</v>
      </c>
    </row>
    <row r="32" spans="1:13" x14ac:dyDescent="0.3">
      <c r="A32" s="33">
        <v>25</v>
      </c>
      <c r="B32" s="34" t="s">
        <v>95</v>
      </c>
      <c r="C32" s="34">
        <v>2</v>
      </c>
      <c r="D32" s="33">
        <v>0</v>
      </c>
      <c r="E32" s="35">
        <v>40486</v>
      </c>
      <c r="F32" s="36">
        <v>20.3</v>
      </c>
      <c r="G32" s="36">
        <v>8.6</v>
      </c>
      <c r="H32" s="36">
        <v>8.35</v>
      </c>
      <c r="I32" s="37" t="s">
        <v>96</v>
      </c>
      <c r="J32" s="37" t="s">
        <v>96</v>
      </c>
      <c r="K32" s="37" t="s">
        <v>96</v>
      </c>
      <c r="L32" s="37" t="s">
        <v>96</v>
      </c>
      <c r="M32" s="37" t="s">
        <v>96</v>
      </c>
    </row>
    <row r="33" spans="1:13" x14ac:dyDescent="0.3">
      <c r="A33" s="33">
        <v>25</v>
      </c>
      <c r="B33" s="34" t="s">
        <v>95</v>
      </c>
      <c r="C33" s="34">
        <v>3</v>
      </c>
      <c r="D33" s="33">
        <v>0</v>
      </c>
      <c r="E33" s="35">
        <v>40486</v>
      </c>
      <c r="F33" s="36">
        <v>20.399999999999999</v>
      </c>
      <c r="G33" s="36">
        <v>8.5</v>
      </c>
      <c r="H33" s="36">
        <v>8.32</v>
      </c>
      <c r="I33" s="37" t="s">
        <v>96</v>
      </c>
      <c r="J33" s="37" t="s">
        <v>96</v>
      </c>
      <c r="K33" s="37" t="s">
        <v>96</v>
      </c>
      <c r="L33" s="37" t="s">
        <v>96</v>
      </c>
      <c r="M33" s="37" t="s">
        <v>96</v>
      </c>
    </row>
    <row r="34" spans="1:13" x14ac:dyDescent="0.3">
      <c r="A34" s="33">
        <v>25</v>
      </c>
      <c r="B34" s="34" t="s">
        <v>95</v>
      </c>
      <c r="C34" s="34">
        <v>4</v>
      </c>
      <c r="D34" s="33">
        <v>0</v>
      </c>
      <c r="E34" s="35">
        <v>40486</v>
      </c>
      <c r="F34" s="36">
        <v>20.399999999999999</v>
      </c>
      <c r="G34" s="36">
        <v>8.6</v>
      </c>
      <c r="H34" s="36">
        <v>8.32</v>
      </c>
      <c r="I34" s="37" t="s">
        <v>96</v>
      </c>
      <c r="J34" s="37" t="s">
        <v>96</v>
      </c>
      <c r="K34" s="37" t="s">
        <v>96</v>
      </c>
      <c r="L34" s="37" t="s">
        <v>96</v>
      </c>
      <c r="M34" s="37" t="s">
        <v>96</v>
      </c>
    </row>
    <row r="35" spans="1:13" x14ac:dyDescent="0.3">
      <c r="A35" s="33">
        <v>25</v>
      </c>
      <c r="B35" s="34" t="s">
        <v>95</v>
      </c>
      <c r="C35" s="34">
        <v>5</v>
      </c>
      <c r="D35" s="33">
        <v>0</v>
      </c>
      <c r="E35" s="35">
        <v>40486</v>
      </c>
      <c r="F35" s="36">
        <v>20.399999999999999</v>
      </c>
      <c r="G35" s="38">
        <v>8.6</v>
      </c>
      <c r="H35" s="38">
        <v>8.2799999999999994</v>
      </c>
      <c r="I35" s="37" t="s">
        <v>96</v>
      </c>
      <c r="J35" s="37" t="s">
        <v>96</v>
      </c>
      <c r="K35" s="37" t="s">
        <v>96</v>
      </c>
      <c r="L35" s="37" t="s">
        <v>96</v>
      </c>
      <c r="M35" s="37" t="s">
        <v>96</v>
      </c>
    </row>
    <row r="36" spans="1:13" x14ac:dyDescent="0.3">
      <c r="A36" s="33">
        <v>25</v>
      </c>
      <c r="B36" s="34" t="s">
        <v>95</v>
      </c>
      <c r="C36" s="34">
        <v>6</v>
      </c>
      <c r="D36" s="33">
        <v>0</v>
      </c>
      <c r="E36" s="35">
        <v>40486</v>
      </c>
      <c r="F36" s="36">
        <v>20.5</v>
      </c>
      <c r="G36" s="38">
        <v>8.6</v>
      </c>
      <c r="H36" s="38">
        <v>8.51</v>
      </c>
      <c r="I36" s="37" t="s">
        <v>96</v>
      </c>
      <c r="J36" s="37" t="s">
        <v>96</v>
      </c>
      <c r="K36" s="37" t="s">
        <v>96</v>
      </c>
      <c r="L36" s="37" t="s">
        <v>96</v>
      </c>
      <c r="M36" s="37" t="s">
        <v>96</v>
      </c>
    </row>
    <row r="37" spans="1:13" x14ac:dyDescent="0.3">
      <c r="A37" s="33">
        <v>27</v>
      </c>
      <c r="B37" s="34" t="s">
        <v>95</v>
      </c>
      <c r="C37" s="34">
        <v>1</v>
      </c>
      <c r="D37" s="33">
        <v>0</v>
      </c>
      <c r="E37" s="35">
        <v>40486</v>
      </c>
      <c r="F37" s="36">
        <v>20.399999999999999</v>
      </c>
      <c r="G37" s="36">
        <v>8.6</v>
      </c>
      <c r="H37" s="36">
        <v>8.31</v>
      </c>
      <c r="I37" s="39">
        <v>80</v>
      </c>
      <c r="J37" s="39">
        <v>80</v>
      </c>
      <c r="K37" s="40">
        <v>180</v>
      </c>
      <c r="L37" s="41">
        <f>IF(M37="&lt;1", 0.5, M37)</f>
        <v>1</v>
      </c>
      <c r="M37" s="36">
        <v>1</v>
      </c>
    </row>
    <row r="38" spans="1:13" x14ac:dyDescent="0.3">
      <c r="A38" s="33">
        <v>27</v>
      </c>
      <c r="B38" s="34" t="s">
        <v>95</v>
      </c>
      <c r="C38" s="34">
        <v>2</v>
      </c>
      <c r="D38" s="33">
        <v>0</v>
      </c>
      <c r="E38" s="35">
        <v>40486</v>
      </c>
      <c r="F38" s="36">
        <v>20.3</v>
      </c>
      <c r="G38" s="36">
        <v>8.6</v>
      </c>
      <c r="H38" s="36">
        <v>8.24</v>
      </c>
      <c r="I38" s="37" t="s">
        <v>96</v>
      </c>
      <c r="J38" s="37" t="s">
        <v>96</v>
      </c>
      <c r="K38" s="37" t="s">
        <v>96</v>
      </c>
      <c r="L38" s="37" t="s">
        <v>96</v>
      </c>
      <c r="M38" s="37" t="s">
        <v>96</v>
      </c>
    </row>
    <row r="39" spans="1:13" x14ac:dyDescent="0.3">
      <c r="A39" s="33">
        <v>27</v>
      </c>
      <c r="B39" s="34" t="s">
        <v>95</v>
      </c>
      <c r="C39" s="34">
        <v>3</v>
      </c>
      <c r="D39" s="33">
        <v>0</v>
      </c>
      <c r="E39" s="35">
        <v>40486</v>
      </c>
      <c r="F39" s="36">
        <v>20.3</v>
      </c>
      <c r="G39" s="38">
        <v>8.6</v>
      </c>
      <c r="H39" s="38">
        <v>8.2799999999999994</v>
      </c>
      <c r="I39" s="37" t="s">
        <v>96</v>
      </c>
      <c r="J39" s="37" t="s">
        <v>96</v>
      </c>
      <c r="K39" s="37" t="s">
        <v>96</v>
      </c>
      <c r="L39" s="37" t="s">
        <v>96</v>
      </c>
      <c r="M39" s="37" t="s">
        <v>96</v>
      </c>
    </row>
    <row r="40" spans="1:13" x14ac:dyDescent="0.3">
      <c r="A40" s="33">
        <v>27</v>
      </c>
      <c r="B40" s="34" t="s">
        <v>95</v>
      </c>
      <c r="C40" s="34">
        <v>4</v>
      </c>
      <c r="D40" s="33">
        <v>0</v>
      </c>
      <c r="E40" s="35">
        <v>40486</v>
      </c>
      <c r="F40" s="36">
        <v>20.100000000000001</v>
      </c>
      <c r="G40" s="38">
        <v>8.5</v>
      </c>
      <c r="H40" s="38">
        <v>8.26</v>
      </c>
      <c r="I40" s="37" t="s">
        <v>96</v>
      </c>
      <c r="J40" s="37" t="s">
        <v>96</v>
      </c>
      <c r="K40" s="37" t="s">
        <v>96</v>
      </c>
      <c r="L40" s="37" t="s">
        <v>96</v>
      </c>
      <c r="M40" s="37" t="s">
        <v>96</v>
      </c>
    </row>
    <row r="41" spans="1:13" s="42" customFormat="1" ht="11.5" x14ac:dyDescent="0.25">
      <c r="A41" s="33">
        <v>27</v>
      </c>
      <c r="B41" s="34" t="s">
        <v>95</v>
      </c>
      <c r="C41" s="34">
        <v>5</v>
      </c>
      <c r="D41" s="33">
        <v>0</v>
      </c>
      <c r="E41" s="35">
        <v>40486</v>
      </c>
      <c r="F41" s="36">
        <v>20.2</v>
      </c>
      <c r="G41" s="38">
        <v>8.5</v>
      </c>
      <c r="H41" s="38">
        <v>7.94</v>
      </c>
      <c r="I41" s="37" t="s">
        <v>96</v>
      </c>
      <c r="J41" s="37" t="s">
        <v>96</v>
      </c>
      <c r="K41" s="37" t="s">
        <v>96</v>
      </c>
      <c r="L41" s="37" t="s">
        <v>96</v>
      </c>
      <c r="M41" s="37" t="s">
        <v>96</v>
      </c>
    </row>
    <row r="42" spans="1:13" x14ac:dyDescent="0.3">
      <c r="A42" s="33">
        <v>27</v>
      </c>
      <c r="B42" s="34" t="s">
        <v>95</v>
      </c>
      <c r="C42" s="34">
        <v>6</v>
      </c>
      <c r="D42" s="33">
        <v>0</v>
      </c>
      <c r="E42" s="35">
        <v>40486</v>
      </c>
      <c r="F42" s="36">
        <v>20.3</v>
      </c>
      <c r="G42" s="38">
        <v>8.6</v>
      </c>
      <c r="H42" s="38">
        <v>8.0500000000000007</v>
      </c>
      <c r="I42" s="37" t="s">
        <v>96</v>
      </c>
      <c r="J42" s="37" t="s">
        <v>96</v>
      </c>
      <c r="K42" s="37" t="s">
        <v>96</v>
      </c>
      <c r="L42" s="37" t="s">
        <v>96</v>
      </c>
      <c r="M42" s="37" t="s">
        <v>96</v>
      </c>
    </row>
    <row r="43" spans="1:13" x14ac:dyDescent="0.3">
      <c r="A43" s="33">
        <v>28</v>
      </c>
      <c r="B43" s="34" t="s">
        <v>95</v>
      </c>
      <c r="C43" s="34">
        <v>1</v>
      </c>
      <c r="D43" s="33">
        <v>0</v>
      </c>
      <c r="E43" s="35">
        <v>40486</v>
      </c>
      <c r="F43" s="36">
        <v>20.399999999999999</v>
      </c>
      <c r="G43" s="38">
        <v>8.5</v>
      </c>
      <c r="H43" s="39">
        <v>8.39</v>
      </c>
      <c r="I43" s="39">
        <v>100</v>
      </c>
      <c r="J43" s="39">
        <v>80</v>
      </c>
      <c r="K43" s="40">
        <v>200</v>
      </c>
      <c r="L43" s="41">
        <f>IF(M43="&lt;1", 0.5, M43)</f>
        <v>0.5</v>
      </c>
      <c r="M43" s="36" t="s">
        <v>97</v>
      </c>
    </row>
    <row r="44" spans="1:13" x14ac:dyDescent="0.3">
      <c r="A44" s="33">
        <v>28</v>
      </c>
      <c r="B44" s="34" t="s">
        <v>95</v>
      </c>
      <c r="C44" s="34">
        <v>2</v>
      </c>
      <c r="D44" s="33">
        <v>0</v>
      </c>
      <c r="E44" s="35">
        <v>40486</v>
      </c>
      <c r="F44" s="36">
        <v>20.5</v>
      </c>
      <c r="G44" s="38">
        <v>8.6</v>
      </c>
      <c r="H44" s="38">
        <v>8.35</v>
      </c>
      <c r="I44" s="37" t="s">
        <v>96</v>
      </c>
      <c r="J44" s="37" t="s">
        <v>96</v>
      </c>
      <c r="K44" s="37" t="s">
        <v>96</v>
      </c>
      <c r="L44" s="37" t="s">
        <v>96</v>
      </c>
      <c r="M44" s="37" t="s">
        <v>96</v>
      </c>
    </row>
    <row r="45" spans="1:13" x14ac:dyDescent="0.3">
      <c r="A45" s="33">
        <v>28</v>
      </c>
      <c r="B45" s="34" t="s">
        <v>95</v>
      </c>
      <c r="C45" s="34">
        <v>3</v>
      </c>
      <c r="D45" s="33">
        <v>0</v>
      </c>
      <c r="E45" s="35">
        <v>40486</v>
      </c>
      <c r="F45" s="36">
        <v>20.399999999999999</v>
      </c>
      <c r="G45" s="38">
        <v>8.5</v>
      </c>
      <c r="H45" s="39">
        <v>8.39</v>
      </c>
      <c r="I45" s="37" t="s">
        <v>96</v>
      </c>
      <c r="J45" s="37" t="s">
        <v>96</v>
      </c>
      <c r="K45" s="37" t="s">
        <v>96</v>
      </c>
      <c r="L45" s="37" t="s">
        <v>96</v>
      </c>
      <c r="M45" s="37" t="s">
        <v>96</v>
      </c>
    </row>
    <row r="46" spans="1:13" x14ac:dyDescent="0.3">
      <c r="A46" s="33">
        <v>28</v>
      </c>
      <c r="B46" s="34" t="s">
        <v>95</v>
      </c>
      <c r="C46" s="34">
        <v>4</v>
      </c>
      <c r="D46" s="33">
        <v>0</v>
      </c>
      <c r="E46" s="35">
        <v>40486</v>
      </c>
      <c r="F46" s="36">
        <v>20.3</v>
      </c>
      <c r="G46" s="38">
        <v>8.6</v>
      </c>
      <c r="H46" s="39">
        <v>8.44</v>
      </c>
      <c r="I46" s="37" t="s">
        <v>96</v>
      </c>
      <c r="J46" s="37" t="s">
        <v>96</v>
      </c>
      <c r="K46" s="37" t="s">
        <v>96</v>
      </c>
      <c r="L46" s="37" t="s">
        <v>96</v>
      </c>
      <c r="M46" s="37" t="s">
        <v>96</v>
      </c>
    </row>
    <row r="47" spans="1:13" x14ac:dyDescent="0.3">
      <c r="A47" s="33">
        <v>28</v>
      </c>
      <c r="B47" s="34" t="s">
        <v>95</v>
      </c>
      <c r="C47" s="34">
        <v>5</v>
      </c>
      <c r="D47" s="33">
        <v>0</v>
      </c>
      <c r="E47" s="35">
        <v>40486</v>
      </c>
      <c r="F47" s="36">
        <v>20.5</v>
      </c>
      <c r="G47" s="36">
        <v>8.5</v>
      </c>
      <c r="H47" s="36">
        <v>8.4499999999999993</v>
      </c>
      <c r="I47" s="37" t="s">
        <v>96</v>
      </c>
      <c r="J47" s="37" t="s">
        <v>96</v>
      </c>
      <c r="K47" s="37" t="s">
        <v>96</v>
      </c>
      <c r="L47" s="37" t="s">
        <v>96</v>
      </c>
      <c r="M47" s="37" t="s">
        <v>96</v>
      </c>
    </row>
    <row r="48" spans="1:13" x14ac:dyDescent="0.3">
      <c r="A48" s="33">
        <v>28</v>
      </c>
      <c r="B48" s="34" t="s">
        <v>95</v>
      </c>
      <c r="C48" s="34">
        <v>6</v>
      </c>
      <c r="D48" s="33">
        <v>0</v>
      </c>
      <c r="E48" s="35">
        <v>40486</v>
      </c>
      <c r="F48" s="36">
        <v>20.5</v>
      </c>
      <c r="G48" s="36">
        <v>8.5</v>
      </c>
      <c r="H48" s="36">
        <v>8.3800000000000008</v>
      </c>
      <c r="I48" s="37" t="s">
        <v>96</v>
      </c>
      <c r="J48" s="37" t="s">
        <v>96</v>
      </c>
      <c r="K48" s="37" t="s">
        <v>96</v>
      </c>
      <c r="L48" s="37" t="s">
        <v>96</v>
      </c>
      <c r="M48" s="37" t="s">
        <v>96</v>
      </c>
    </row>
    <row r="49" spans="1:13" x14ac:dyDescent="0.3">
      <c r="A49" s="33" t="s">
        <v>99</v>
      </c>
      <c r="B49" s="34" t="s">
        <v>95</v>
      </c>
      <c r="C49" s="34">
        <v>1</v>
      </c>
      <c r="D49" s="33">
        <v>0</v>
      </c>
      <c r="E49" s="35">
        <v>40486</v>
      </c>
      <c r="F49" s="36">
        <v>20.3</v>
      </c>
      <c r="G49" s="38">
        <v>8.6999999999999993</v>
      </c>
      <c r="H49" s="38">
        <v>8.5</v>
      </c>
      <c r="I49" s="39">
        <v>100</v>
      </c>
      <c r="J49" s="39">
        <v>80</v>
      </c>
      <c r="K49" s="40">
        <v>201</v>
      </c>
      <c r="L49" s="41">
        <f>IF(M49="&lt;1", 0.5, M49)</f>
        <v>0.5</v>
      </c>
      <c r="M49" s="36" t="s">
        <v>97</v>
      </c>
    </row>
    <row r="50" spans="1:13" x14ac:dyDescent="0.3">
      <c r="A50" s="33" t="s">
        <v>99</v>
      </c>
      <c r="B50" s="34" t="s">
        <v>95</v>
      </c>
      <c r="C50" s="34">
        <v>2</v>
      </c>
      <c r="D50" s="33">
        <v>0</v>
      </c>
      <c r="E50" s="35">
        <v>40486</v>
      </c>
      <c r="F50" s="36">
        <v>20.399999999999999</v>
      </c>
      <c r="G50" s="38">
        <v>8.6</v>
      </c>
      <c r="H50" s="38">
        <v>8.48</v>
      </c>
      <c r="I50" s="37" t="s">
        <v>96</v>
      </c>
      <c r="J50" s="37" t="s">
        <v>96</v>
      </c>
      <c r="K50" s="37" t="s">
        <v>96</v>
      </c>
      <c r="L50" s="37" t="s">
        <v>96</v>
      </c>
      <c r="M50" s="37" t="s">
        <v>96</v>
      </c>
    </row>
    <row r="51" spans="1:13" x14ac:dyDescent="0.3">
      <c r="A51" s="33" t="s">
        <v>99</v>
      </c>
      <c r="B51" s="34" t="s">
        <v>95</v>
      </c>
      <c r="C51" s="34">
        <v>3</v>
      </c>
      <c r="D51" s="33">
        <v>0</v>
      </c>
      <c r="E51" s="35">
        <v>40486</v>
      </c>
      <c r="F51" s="36">
        <v>20.3</v>
      </c>
      <c r="G51" s="36">
        <v>8.6</v>
      </c>
      <c r="H51" s="36">
        <v>8.48</v>
      </c>
      <c r="I51" s="37" t="s">
        <v>96</v>
      </c>
      <c r="J51" s="37" t="s">
        <v>96</v>
      </c>
      <c r="K51" s="37" t="s">
        <v>96</v>
      </c>
      <c r="L51" s="37" t="s">
        <v>96</v>
      </c>
      <c r="M51" s="37" t="s">
        <v>96</v>
      </c>
    </row>
    <row r="52" spans="1:13" x14ac:dyDescent="0.3">
      <c r="A52" s="33" t="s">
        <v>99</v>
      </c>
      <c r="B52" s="34" t="s">
        <v>95</v>
      </c>
      <c r="C52" s="34">
        <v>4</v>
      </c>
      <c r="D52" s="33">
        <v>0</v>
      </c>
      <c r="E52" s="35">
        <v>40486</v>
      </c>
      <c r="F52" s="36">
        <v>20.399999999999999</v>
      </c>
      <c r="G52" s="36">
        <v>8.6999999999999993</v>
      </c>
      <c r="H52" s="36">
        <v>8.4700000000000006</v>
      </c>
      <c r="I52" s="37" t="s">
        <v>96</v>
      </c>
      <c r="J52" s="37" t="s">
        <v>96</v>
      </c>
      <c r="K52" s="37" t="s">
        <v>96</v>
      </c>
      <c r="L52" s="37" t="s">
        <v>96</v>
      </c>
      <c r="M52" s="37" t="s">
        <v>96</v>
      </c>
    </row>
    <row r="53" spans="1:13" x14ac:dyDescent="0.3">
      <c r="A53" s="33" t="s">
        <v>99</v>
      </c>
      <c r="B53" s="34" t="s">
        <v>95</v>
      </c>
      <c r="C53" s="34">
        <v>5</v>
      </c>
      <c r="D53" s="33">
        <v>0</v>
      </c>
      <c r="E53" s="35">
        <v>40486</v>
      </c>
      <c r="F53" s="36">
        <v>20.3</v>
      </c>
      <c r="G53" s="36">
        <v>8.6</v>
      </c>
      <c r="H53" s="36">
        <v>8.5</v>
      </c>
      <c r="I53" s="37" t="s">
        <v>96</v>
      </c>
      <c r="J53" s="37" t="s">
        <v>96</v>
      </c>
      <c r="K53" s="37" t="s">
        <v>96</v>
      </c>
      <c r="L53" s="37" t="s">
        <v>96</v>
      </c>
      <c r="M53" s="37" t="s">
        <v>96</v>
      </c>
    </row>
    <row r="54" spans="1:13" x14ac:dyDescent="0.3">
      <c r="A54" s="33" t="s">
        <v>99</v>
      </c>
      <c r="B54" s="34" t="s">
        <v>95</v>
      </c>
      <c r="C54" s="34">
        <v>6</v>
      </c>
      <c r="D54" s="33">
        <v>0</v>
      </c>
      <c r="E54" s="35">
        <v>40486</v>
      </c>
      <c r="F54" s="36">
        <v>20.3</v>
      </c>
      <c r="G54" s="36">
        <v>8.5</v>
      </c>
      <c r="H54" s="36">
        <v>8.4700000000000006</v>
      </c>
      <c r="I54" s="37" t="s">
        <v>96</v>
      </c>
      <c r="J54" s="37" t="s">
        <v>96</v>
      </c>
      <c r="K54" s="37" t="s">
        <v>96</v>
      </c>
      <c r="L54" s="37" t="s">
        <v>96</v>
      </c>
      <c r="M54" s="37" t="s">
        <v>96</v>
      </c>
    </row>
    <row r="55" spans="1:13" x14ac:dyDescent="0.3">
      <c r="A55" s="33">
        <v>1</v>
      </c>
      <c r="B55" s="34" t="s">
        <v>95</v>
      </c>
      <c r="C55" s="34">
        <v>5</v>
      </c>
      <c r="D55" s="33" t="s">
        <v>100</v>
      </c>
      <c r="E55" s="35">
        <v>40487</v>
      </c>
      <c r="F55" s="36">
        <v>21.9</v>
      </c>
      <c r="G55" s="37" t="s">
        <v>96</v>
      </c>
      <c r="H55" s="37" t="s">
        <v>96</v>
      </c>
      <c r="I55" s="37" t="s">
        <v>96</v>
      </c>
      <c r="J55" s="37" t="s">
        <v>96</v>
      </c>
      <c r="K55" s="37" t="s">
        <v>96</v>
      </c>
      <c r="L55" s="37" t="s">
        <v>96</v>
      </c>
      <c r="M55" s="37" t="s">
        <v>96</v>
      </c>
    </row>
    <row r="56" spans="1:13" x14ac:dyDescent="0.3">
      <c r="A56" s="33">
        <v>9</v>
      </c>
      <c r="B56" s="34" t="s">
        <v>95</v>
      </c>
      <c r="C56" s="34">
        <v>1</v>
      </c>
      <c r="D56" s="33" t="s">
        <v>100</v>
      </c>
      <c r="E56" s="35">
        <v>40487</v>
      </c>
      <c r="F56" s="36">
        <v>22.3</v>
      </c>
      <c r="G56" s="37" t="s">
        <v>96</v>
      </c>
      <c r="H56" s="37" t="s">
        <v>96</v>
      </c>
      <c r="I56" s="37" t="s">
        <v>96</v>
      </c>
      <c r="J56" s="37" t="s">
        <v>96</v>
      </c>
      <c r="K56" s="37" t="s">
        <v>96</v>
      </c>
      <c r="L56" s="37" t="s">
        <v>96</v>
      </c>
      <c r="M56" s="37" t="s">
        <v>96</v>
      </c>
    </row>
    <row r="57" spans="1:13" x14ac:dyDescent="0.3">
      <c r="A57" s="33">
        <v>13</v>
      </c>
      <c r="B57" s="34" t="s">
        <v>95</v>
      </c>
      <c r="C57" s="34">
        <v>6</v>
      </c>
      <c r="D57" s="33" t="s">
        <v>100</v>
      </c>
      <c r="E57" s="35">
        <v>40487</v>
      </c>
      <c r="F57" s="36">
        <v>21.8</v>
      </c>
      <c r="G57" s="37" t="s">
        <v>96</v>
      </c>
      <c r="H57" s="37" t="s">
        <v>96</v>
      </c>
      <c r="I57" s="37" t="s">
        <v>96</v>
      </c>
      <c r="J57" s="37" t="s">
        <v>96</v>
      </c>
      <c r="K57" s="37" t="s">
        <v>96</v>
      </c>
      <c r="L57" s="37" t="s">
        <v>96</v>
      </c>
      <c r="M57" s="37" t="s">
        <v>96</v>
      </c>
    </row>
    <row r="58" spans="1:13" x14ac:dyDescent="0.3">
      <c r="A58" s="33">
        <v>20</v>
      </c>
      <c r="B58" s="34" t="s">
        <v>95</v>
      </c>
      <c r="C58" s="34">
        <v>4</v>
      </c>
      <c r="D58" s="33" t="s">
        <v>100</v>
      </c>
      <c r="E58" s="35">
        <v>40487</v>
      </c>
      <c r="F58" s="36">
        <v>21.7</v>
      </c>
      <c r="G58" s="37" t="s">
        <v>96</v>
      </c>
      <c r="H58" s="37" t="s">
        <v>96</v>
      </c>
      <c r="I58" s="37" t="s">
        <v>96</v>
      </c>
      <c r="J58" s="37" t="s">
        <v>96</v>
      </c>
      <c r="K58" s="37" t="s">
        <v>96</v>
      </c>
      <c r="L58" s="37" t="s">
        <v>96</v>
      </c>
      <c r="M58" s="37" t="s">
        <v>96</v>
      </c>
    </row>
    <row r="59" spans="1:13" x14ac:dyDescent="0.3">
      <c r="A59" s="33">
        <v>25</v>
      </c>
      <c r="B59" s="34" t="s">
        <v>95</v>
      </c>
      <c r="C59" s="34">
        <v>1</v>
      </c>
      <c r="D59" s="33" t="s">
        <v>100</v>
      </c>
      <c r="E59" s="35">
        <v>40487</v>
      </c>
      <c r="F59" s="36">
        <v>22</v>
      </c>
      <c r="G59" s="37" t="s">
        <v>96</v>
      </c>
      <c r="H59" s="37" t="s">
        <v>96</v>
      </c>
      <c r="I59" s="37" t="s">
        <v>96</v>
      </c>
      <c r="J59" s="37" t="s">
        <v>96</v>
      </c>
      <c r="K59" s="37" t="s">
        <v>96</v>
      </c>
      <c r="L59" s="37" t="s">
        <v>96</v>
      </c>
      <c r="M59" s="37" t="s">
        <v>96</v>
      </c>
    </row>
    <row r="60" spans="1:13" x14ac:dyDescent="0.3">
      <c r="A60" s="33">
        <v>27</v>
      </c>
      <c r="B60" s="34" t="s">
        <v>95</v>
      </c>
      <c r="C60" s="34">
        <v>6</v>
      </c>
      <c r="D60" s="33" t="s">
        <v>100</v>
      </c>
      <c r="E60" s="35">
        <v>40487</v>
      </c>
      <c r="F60" s="36">
        <v>22.3</v>
      </c>
      <c r="G60" s="37" t="s">
        <v>96</v>
      </c>
      <c r="H60" s="37" t="s">
        <v>96</v>
      </c>
      <c r="I60" s="37" t="s">
        <v>96</v>
      </c>
      <c r="J60" s="37" t="s">
        <v>96</v>
      </c>
      <c r="K60" s="37" t="s">
        <v>96</v>
      </c>
      <c r="L60" s="37" t="s">
        <v>96</v>
      </c>
      <c r="M60" s="37" t="s">
        <v>96</v>
      </c>
    </row>
    <row r="61" spans="1:13" x14ac:dyDescent="0.3">
      <c r="A61" s="33">
        <v>28</v>
      </c>
      <c r="B61" s="34" t="s">
        <v>95</v>
      </c>
      <c r="C61" s="34">
        <v>2</v>
      </c>
      <c r="D61" s="33" t="s">
        <v>100</v>
      </c>
      <c r="E61" s="35">
        <v>40487</v>
      </c>
      <c r="F61" s="36">
        <v>21.8</v>
      </c>
      <c r="G61" s="37" t="s">
        <v>96</v>
      </c>
      <c r="H61" s="37" t="s">
        <v>96</v>
      </c>
      <c r="I61" s="37" t="s">
        <v>96</v>
      </c>
      <c r="J61" s="37" t="s">
        <v>96</v>
      </c>
      <c r="K61" s="37" t="s">
        <v>96</v>
      </c>
      <c r="L61" s="37" t="s">
        <v>96</v>
      </c>
      <c r="M61" s="37" t="s">
        <v>96</v>
      </c>
    </row>
    <row r="62" spans="1:13" x14ac:dyDescent="0.3">
      <c r="A62" s="33" t="s">
        <v>99</v>
      </c>
      <c r="B62" s="34" t="s">
        <v>95</v>
      </c>
      <c r="C62" s="34">
        <v>3</v>
      </c>
      <c r="D62" s="33" t="s">
        <v>100</v>
      </c>
      <c r="E62" s="35">
        <v>40487</v>
      </c>
      <c r="F62" s="36">
        <v>22.3</v>
      </c>
      <c r="G62" s="37" t="s">
        <v>96</v>
      </c>
      <c r="H62" s="37" t="s">
        <v>96</v>
      </c>
      <c r="I62" s="37" t="s">
        <v>96</v>
      </c>
      <c r="J62" s="37" t="s">
        <v>96</v>
      </c>
      <c r="K62" s="37" t="s">
        <v>96</v>
      </c>
      <c r="L62" s="37" t="s">
        <v>96</v>
      </c>
      <c r="M62" s="37" t="s">
        <v>96</v>
      </c>
    </row>
    <row r="63" spans="1:13" x14ac:dyDescent="0.3">
      <c r="A63" s="33">
        <v>1</v>
      </c>
      <c r="B63" s="34" t="s">
        <v>95</v>
      </c>
      <c r="C63" s="34">
        <v>1</v>
      </c>
      <c r="D63" s="33" t="s">
        <v>101</v>
      </c>
      <c r="E63" s="35">
        <v>40488</v>
      </c>
      <c r="F63" s="36">
        <v>21.7</v>
      </c>
      <c r="G63" s="37" t="s">
        <v>96</v>
      </c>
      <c r="H63" s="37" t="s">
        <v>96</v>
      </c>
      <c r="I63" s="37" t="s">
        <v>96</v>
      </c>
      <c r="J63" s="37" t="s">
        <v>96</v>
      </c>
      <c r="K63" s="37" t="s">
        <v>96</v>
      </c>
      <c r="L63" s="37" t="s">
        <v>96</v>
      </c>
      <c r="M63" s="37" t="s">
        <v>96</v>
      </c>
    </row>
    <row r="64" spans="1:13" x14ac:dyDescent="0.3">
      <c r="A64" s="33">
        <v>9</v>
      </c>
      <c r="B64" s="34" t="s">
        <v>95</v>
      </c>
      <c r="C64" s="34">
        <v>6</v>
      </c>
      <c r="D64" s="33" t="s">
        <v>101</v>
      </c>
      <c r="E64" s="35">
        <v>40488</v>
      </c>
      <c r="F64" s="36">
        <v>22.2</v>
      </c>
      <c r="G64" s="37" t="s">
        <v>96</v>
      </c>
      <c r="H64" s="37" t="s">
        <v>96</v>
      </c>
      <c r="I64" s="37" t="s">
        <v>96</v>
      </c>
      <c r="J64" s="37" t="s">
        <v>96</v>
      </c>
      <c r="K64" s="37" t="s">
        <v>96</v>
      </c>
      <c r="L64" s="37" t="s">
        <v>96</v>
      </c>
      <c r="M64" s="37" t="s">
        <v>96</v>
      </c>
    </row>
    <row r="65" spans="1:13" x14ac:dyDescent="0.3">
      <c r="A65" s="33">
        <v>13</v>
      </c>
      <c r="B65" s="34" t="s">
        <v>95</v>
      </c>
      <c r="C65" s="34">
        <v>1</v>
      </c>
      <c r="D65" s="33" t="s">
        <v>101</v>
      </c>
      <c r="E65" s="35">
        <v>40488</v>
      </c>
      <c r="F65" s="36">
        <v>21.6</v>
      </c>
      <c r="G65" s="37" t="s">
        <v>96</v>
      </c>
      <c r="H65" s="37" t="s">
        <v>96</v>
      </c>
      <c r="I65" s="37" t="s">
        <v>96</v>
      </c>
      <c r="J65" s="37" t="s">
        <v>96</v>
      </c>
      <c r="K65" s="37" t="s">
        <v>96</v>
      </c>
      <c r="L65" s="37" t="s">
        <v>96</v>
      </c>
      <c r="M65" s="37" t="s">
        <v>96</v>
      </c>
    </row>
    <row r="66" spans="1:13" x14ac:dyDescent="0.3">
      <c r="A66" s="33">
        <v>20</v>
      </c>
      <c r="B66" s="34" t="s">
        <v>95</v>
      </c>
      <c r="C66" s="34">
        <v>1</v>
      </c>
      <c r="D66" s="33" t="s">
        <v>101</v>
      </c>
      <c r="E66" s="35">
        <v>40488</v>
      </c>
      <c r="F66" s="36">
        <v>21.8</v>
      </c>
      <c r="G66" s="37" t="s">
        <v>96</v>
      </c>
      <c r="H66" s="37" t="s">
        <v>96</v>
      </c>
      <c r="I66" s="37" t="s">
        <v>96</v>
      </c>
      <c r="J66" s="37" t="s">
        <v>96</v>
      </c>
      <c r="K66" s="37" t="s">
        <v>96</v>
      </c>
      <c r="L66" s="37" t="s">
        <v>96</v>
      </c>
      <c r="M66" s="37" t="s">
        <v>96</v>
      </c>
    </row>
    <row r="67" spans="1:13" x14ac:dyDescent="0.3">
      <c r="A67" s="33">
        <v>25</v>
      </c>
      <c r="B67" s="34" t="s">
        <v>95</v>
      </c>
      <c r="C67" s="34">
        <v>2</v>
      </c>
      <c r="D67" s="33" t="s">
        <v>101</v>
      </c>
      <c r="E67" s="35">
        <v>40488</v>
      </c>
      <c r="F67" s="36">
        <v>21.1</v>
      </c>
      <c r="G67" s="37" t="s">
        <v>96</v>
      </c>
      <c r="H67" s="37" t="s">
        <v>96</v>
      </c>
      <c r="I67" s="37" t="s">
        <v>96</v>
      </c>
      <c r="J67" s="37" t="s">
        <v>96</v>
      </c>
      <c r="K67" s="37" t="s">
        <v>96</v>
      </c>
      <c r="L67" s="37" t="s">
        <v>96</v>
      </c>
      <c r="M67" s="37" t="s">
        <v>96</v>
      </c>
    </row>
    <row r="68" spans="1:13" x14ac:dyDescent="0.3">
      <c r="A68" s="33">
        <v>27</v>
      </c>
      <c r="B68" s="34" t="s">
        <v>95</v>
      </c>
      <c r="C68" s="34">
        <v>3</v>
      </c>
      <c r="D68" s="33" t="s">
        <v>101</v>
      </c>
      <c r="E68" s="35">
        <v>40488</v>
      </c>
      <c r="F68" s="36">
        <v>21.3</v>
      </c>
      <c r="G68" s="37" t="s">
        <v>96</v>
      </c>
      <c r="H68" s="37" t="s">
        <v>96</v>
      </c>
      <c r="I68" s="37" t="s">
        <v>96</v>
      </c>
      <c r="J68" s="37" t="s">
        <v>96</v>
      </c>
      <c r="K68" s="37" t="s">
        <v>96</v>
      </c>
      <c r="L68" s="37" t="s">
        <v>96</v>
      </c>
      <c r="M68" s="37" t="s">
        <v>96</v>
      </c>
    </row>
    <row r="69" spans="1:13" x14ac:dyDescent="0.3">
      <c r="A69" s="33">
        <v>28</v>
      </c>
      <c r="B69" s="34" t="s">
        <v>95</v>
      </c>
      <c r="C69" s="34">
        <v>3</v>
      </c>
      <c r="D69" s="33" t="s">
        <v>101</v>
      </c>
      <c r="E69" s="35">
        <v>40488</v>
      </c>
      <c r="F69" s="36">
        <v>21.7</v>
      </c>
      <c r="G69" s="37" t="s">
        <v>96</v>
      </c>
      <c r="H69" s="37" t="s">
        <v>96</v>
      </c>
      <c r="I69" s="37" t="s">
        <v>96</v>
      </c>
      <c r="J69" s="37" t="s">
        <v>96</v>
      </c>
      <c r="K69" s="37" t="s">
        <v>96</v>
      </c>
      <c r="L69" s="37" t="s">
        <v>96</v>
      </c>
      <c r="M69" s="37" t="s">
        <v>96</v>
      </c>
    </row>
    <row r="70" spans="1:13" x14ac:dyDescent="0.3">
      <c r="A70" s="33" t="s">
        <v>99</v>
      </c>
      <c r="B70" s="34" t="s">
        <v>95</v>
      </c>
      <c r="C70" s="34">
        <v>5</v>
      </c>
      <c r="D70" s="33" t="s">
        <v>101</v>
      </c>
      <c r="E70" s="35">
        <v>40488</v>
      </c>
      <c r="F70" s="36">
        <v>21.7</v>
      </c>
      <c r="G70" s="37" t="s">
        <v>96</v>
      </c>
      <c r="H70" s="37" t="s">
        <v>96</v>
      </c>
      <c r="I70" s="37" t="s">
        <v>96</v>
      </c>
      <c r="J70" s="37" t="s">
        <v>96</v>
      </c>
      <c r="K70" s="37" t="s">
        <v>96</v>
      </c>
      <c r="L70" s="37" t="s">
        <v>96</v>
      </c>
      <c r="M70" s="37" t="s">
        <v>96</v>
      </c>
    </row>
    <row r="71" spans="1:13" x14ac:dyDescent="0.3">
      <c r="A71" s="33">
        <v>1</v>
      </c>
      <c r="B71" s="34" t="s">
        <v>95</v>
      </c>
      <c r="C71" s="34">
        <v>5</v>
      </c>
      <c r="D71" s="33" t="s">
        <v>102</v>
      </c>
      <c r="E71" s="35">
        <v>40489</v>
      </c>
      <c r="F71" s="36">
        <v>22.4</v>
      </c>
      <c r="G71" s="37" t="s">
        <v>96</v>
      </c>
      <c r="H71" s="37" t="s">
        <v>96</v>
      </c>
      <c r="I71" s="37" t="s">
        <v>96</v>
      </c>
      <c r="J71" s="37" t="s">
        <v>96</v>
      </c>
      <c r="K71" s="37" t="s">
        <v>96</v>
      </c>
      <c r="L71" s="37" t="s">
        <v>96</v>
      </c>
      <c r="M71" s="37" t="s">
        <v>96</v>
      </c>
    </row>
    <row r="72" spans="1:13" x14ac:dyDescent="0.3">
      <c r="A72" s="33">
        <v>9</v>
      </c>
      <c r="B72" s="34" t="s">
        <v>95</v>
      </c>
      <c r="C72" s="34">
        <v>6</v>
      </c>
      <c r="D72" s="33" t="s">
        <v>102</v>
      </c>
      <c r="E72" s="35">
        <v>40489</v>
      </c>
      <c r="F72" s="36">
        <v>22.5</v>
      </c>
      <c r="G72" s="37" t="s">
        <v>96</v>
      </c>
      <c r="H72" s="37" t="s">
        <v>96</v>
      </c>
      <c r="I72" s="37" t="s">
        <v>96</v>
      </c>
      <c r="J72" s="37" t="s">
        <v>96</v>
      </c>
      <c r="K72" s="37" t="s">
        <v>96</v>
      </c>
      <c r="L72" s="37" t="s">
        <v>96</v>
      </c>
      <c r="M72" s="37" t="s">
        <v>96</v>
      </c>
    </row>
    <row r="73" spans="1:13" x14ac:dyDescent="0.3">
      <c r="A73" s="33">
        <v>13</v>
      </c>
      <c r="B73" s="34" t="s">
        <v>95</v>
      </c>
      <c r="C73" s="34">
        <v>2</v>
      </c>
      <c r="D73" s="33" t="s">
        <v>102</v>
      </c>
      <c r="E73" s="35">
        <v>40489</v>
      </c>
      <c r="F73" s="36">
        <v>22.3</v>
      </c>
      <c r="G73" s="37" t="s">
        <v>96</v>
      </c>
      <c r="H73" s="37" t="s">
        <v>96</v>
      </c>
      <c r="I73" s="37" t="s">
        <v>96</v>
      </c>
      <c r="J73" s="37" t="s">
        <v>96</v>
      </c>
      <c r="K73" s="37" t="s">
        <v>96</v>
      </c>
      <c r="L73" s="37" t="s">
        <v>96</v>
      </c>
      <c r="M73" s="37" t="s">
        <v>96</v>
      </c>
    </row>
    <row r="74" spans="1:13" x14ac:dyDescent="0.3">
      <c r="A74" s="33">
        <v>20</v>
      </c>
      <c r="B74" s="34" t="s">
        <v>95</v>
      </c>
      <c r="C74" s="34">
        <v>1</v>
      </c>
      <c r="D74" s="33" t="s">
        <v>102</v>
      </c>
      <c r="E74" s="35">
        <v>40489</v>
      </c>
      <c r="F74" s="36">
        <v>22.6</v>
      </c>
      <c r="G74" s="37" t="s">
        <v>96</v>
      </c>
      <c r="H74" s="37" t="s">
        <v>96</v>
      </c>
      <c r="I74" s="37" t="s">
        <v>96</v>
      </c>
      <c r="J74" s="37" t="s">
        <v>96</v>
      </c>
      <c r="K74" s="37" t="s">
        <v>96</v>
      </c>
      <c r="L74" s="37" t="s">
        <v>96</v>
      </c>
      <c r="M74" s="37" t="s">
        <v>96</v>
      </c>
    </row>
    <row r="75" spans="1:13" x14ac:dyDescent="0.3">
      <c r="A75" s="33">
        <v>25</v>
      </c>
      <c r="B75" s="34" t="s">
        <v>95</v>
      </c>
      <c r="C75" s="34">
        <v>6</v>
      </c>
      <c r="D75" s="33" t="s">
        <v>102</v>
      </c>
      <c r="E75" s="35">
        <v>40489</v>
      </c>
      <c r="F75" s="36">
        <v>22.5</v>
      </c>
      <c r="G75" s="37" t="s">
        <v>96</v>
      </c>
      <c r="H75" s="37" t="s">
        <v>96</v>
      </c>
      <c r="I75" s="37" t="s">
        <v>96</v>
      </c>
      <c r="J75" s="37" t="s">
        <v>96</v>
      </c>
      <c r="K75" s="37" t="s">
        <v>96</v>
      </c>
      <c r="L75" s="37" t="s">
        <v>96</v>
      </c>
      <c r="M75" s="37" t="s">
        <v>96</v>
      </c>
    </row>
    <row r="76" spans="1:13" x14ac:dyDescent="0.3">
      <c r="A76" s="33">
        <v>27</v>
      </c>
      <c r="B76" s="34" t="s">
        <v>95</v>
      </c>
      <c r="C76" s="34">
        <v>5</v>
      </c>
      <c r="D76" s="33" t="s">
        <v>102</v>
      </c>
      <c r="E76" s="35">
        <v>40489</v>
      </c>
      <c r="F76" s="36">
        <v>22.5</v>
      </c>
      <c r="G76" s="37" t="s">
        <v>96</v>
      </c>
      <c r="H76" s="37" t="s">
        <v>96</v>
      </c>
      <c r="I76" s="37" t="s">
        <v>96</v>
      </c>
      <c r="J76" s="37" t="s">
        <v>96</v>
      </c>
      <c r="K76" s="37" t="s">
        <v>96</v>
      </c>
      <c r="L76" s="37" t="s">
        <v>96</v>
      </c>
      <c r="M76" s="37" t="s">
        <v>96</v>
      </c>
    </row>
    <row r="77" spans="1:13" x14ac:dyDescent="0.3">
      <c r="A77" s="33">
        <v>28</v>
      </c>
      <c r="B77" s="34" t="s">
        <v>95</v>
      </c>
      <c r="C77" s="34">
        <v>3</v>
      </c>
      <c r="D77" s="33" t="s">
        <v>102</v>
      </c>
      <c r="E77" s="35">
        <v>40489</v>
      </c>
      <c r="F77" s="36">
        <v>22.5</v>
      </c>
      <c r="G77" s="37" t="s">
        <v>96</v>
      </c>
      <c r="H77" s="37" t="s">
        <v>96</v>
      </c>
      <c r="I77" s="37" t="s">
        <v>96</v>
      </c>
      <c r="J77" s="37" t="s">
        <v>96</v>
      </c>
      <c r="K77" s="37" t="s">
        <v>96</v>
      </c>
      <c r="L77" s="37" t="s">
        <v>96</v>
      </c>
      <c r="M77" s="37" t="s">
        <v>96</v>
      </c>
    </row>
    <row r="78" spans="1:13" x14ac:dyDescent="0.3">
      <c r="A78" s="33" t="s">
        <v>99</v>
      </c>
      <c r="B78" s="34" t="s">
        <v>95</v>
      </c>
      <c r="C78" s="34">
        <v>6</v>
      </c>
      <c r="D78" s="33" t="s">
        <v>102</v>
      </c>
      <c r="E78" s="35">
        <v>40489</v>
      </c>
      <c r="F78" s="36">
        <v>22.4</v>
      </c>
      <c r="G78" s="37" t="s">
        <v>96</v>
      </c>
      <c r="H78" s="37" t="s">
        <v>96</v>
      </c>
      <c r="I78" s="37" t="s">
        <v>96</v>
      </c>
      <c r="J78" s="37" t="s">
        <v>96</v>
      </c>
      <c r="K78" s="37" t="s">
        <v>96</v>
      </c>
      <c r="L78" s="37" t="s">
        <v>96</v>
      </c>
      <c r="M78" s="37" t="s">
        <v>96</v>
      </c>
    </row>
    <row r="79" spans="1:13" x14ac:dyDescent="0.3">
      <c r="A79" s="33">
        <v>1</v>
      </c>
      <c r="B79" s="34" t="s">
        <v>95</v>
      </c>
      <c r="C79" s="34">
        <v>1</v>
      </c>
      <c r="D79" s="33" t="s">
        <v>103</v>
      </c>
      <c r="E79" s="35">
        <v>40490</v>
      </c>
      <c r="F79" s="37" t="s">
        <v>96</v>
      </c>
      <c r="G79" s="36">
        <v>7.6</v>
      </c>
      <c r="H79" s="37" t="s">
        <v>96</v>
      </c>
      <c r="I79" s="37" t="s">
        <v>96</v>
      </c>
      <c r="J79" s="37" t="s">
        <v>96</v>
      </c>
      <c r="K79" s="37" t="s">
        <v>96</v>
      </c>
      <c r="L79" s="37" t="s">
        <v>96</v>
      </c>
      <c r="M79" s="37" t="s">
        <v>96</v>
      </c>
    </row>
    <row r="80" spans="1:13" x14ac:dyDescent="0.3">
      <c r="A80" s="33">
        <v>1</v>
      </c>
      <c r="B80" s="34" t="s">
        <v>95</v>
      </c>
      <c r="C80" s="34">
        <v>6</v>
      </c>
      <c r="D80" s="33" t="s">
        <v>103</v>
      </c>
      <c r="E80" s="35">
        <v>40490</v>
      </c>
      <c r="F80" s="36">
        <v>22.3</v>
      </c>
      <c r="G80" s="37" t="s">
        <v>96</v>
      </c>
      <c r="H80" s="37" t="s">
        <v>96</v>
      </c>
      <c r="I80" s="37" t="s">
        <v>96</v>
      </c>
      <c r="J80" s="37" t="s">
        <v>96</v>
      </c>
      <c r="K80" s="37" t="s">
        <v>96</v>
      </c>
      <c r="L80" s="37" t="s">
        <v>96</v>
      </c>
      <c r="M80" s="37" t="s">
        <v>96</v>
      </c>
    </row>
    <row r="81" spans="1:13" x14ac:dyDescent="0.3">
      <c r="A81" s="33">
        <v>9</v>
      </c>
      <c r="B81" s="34" t="s">
        <v>95</v>
      </c>
      <c r="C81" s="34">
        <v>1</v>
      </c>
      <c r="D81" s="33" t="s">
        <v>103</v>
      </c>
      <c r="E81" s="35">
        <v>40490</v>
      </c>
      <c r="F81" s="37" t="s">
        <v>96</v>
      </c>
      <c r="G81" s="36">
        <v>7.8</v>
      </c>
      <c r="H81" s="37" t="s">
        <v>96</v>
      </c>
      <c r="I81" s="37" t="s">
        <v>96</v>
      </c>
      <c r="J81" s="37" t="s">
        <v>96</v>
      </c>
      <c r="K81" s="37" t="s">
        <v>96</v>
      </c>
      <c r="L81" s="37" t="s">
        <v>96</v>
      </c>
      <c r="M81" s="37" t="s">
        <v>96</v>
      </c>
    </row>
    <row r="82" spans="1:13" x14ac:dyDescent="0.3">
      <c r="A82" s="33">
        <v>9</v>
      </c>
      <c r="B82" s="34" t="s">
        <v>95</v>
      </c>
      <c r="C82" s="34">
        <v>1</v>
      </c>
      <c r="D82" s="33" t="s">
        <v>103</v>
      </c>
      <c r="E82" s="35">
        <v>40490</v>
      </c>
      <c r="F82" s="36">
        <v>22.3</v>
      </c>
      <c r="G82" s="37" t="s">
        <v>96</v>
      </c>
      <c r="H82" s="37" t="s">
        <v>96</v>
      </c>
      <c r="I82" s="37" t="s">
        <v>96</v>
      </c>
      <c r="J82" s="37" t="s">
        <v>96</v>
      </c>
      <c r="K82" s="37" t="s">
        <v>96</v>
      </c>
      <c r="L82" s="37" t="s">
        <v>96</v>
      </c>
      <c r="M82" s="37" t="s">
        <v>96</v>
      </c>
    </row>
    <row r="83" spans="1:13" x14ac:dyDescent="0.3">
      <c r="A83" s="33">
        <v>10</v>
      </c>
      <c r="B83" s="34" t="s">
        <v>95</v>
      </c>
      <c r="C83" s="34">
        <v>1</v>
      </c>
      <c r="D83" s="33" t="s">
        <v>103</v>
      </c>
      <c r="E83" s="35">
        <v>40490</v>
      </c>
      <c r="F83" s="37" t="s">
        <v>96</v>
      </c>
      <c r="G83" s="36">
        <v>7.6</v>
      </c>
      <c r="H83" s="37" t="s">
        <v>96</v>
      </c>
      <c r="I83" s="37" t="s">
        <v>96</v>
      </c>
      <c r="J83" s="37" t="s">
        <v>96</v>
      </c>
      <c r="K83" s="37" t="s">
        <v>96</v>
      </c>
      <c r="L83" s="37" t="s">
        <v>96</v>
      </c>
      <c r="M83" s="37" t="s">
        <v>96</v>
      </c>
    </row>
    <row r="84" spans="1:13" x14ac:dyDescent="0.3">
      <c r="A84" s="33">
        <v>13</v>
      </c>
      <c r="B84" s="34" t="s">
        <v>95</v>
      </c>
      <c r="C84" s="34">
        <v>1</v>
      </c>
      <c r="D84" s="33" t="s">
        <v>103</v>
      </c>
      <c r="E84" s="35">
        <v>40490</v>
      </c>
      <c r="F84" s="37" t="s">
        <v>96</v>
      </c>
      <c r="G84" s="36">
        <v>7.6</v>
      </c>
      <c r="H84" s="37" t="s">
        <v>96</v>
      </c>
      <c r="I84" s="37" t="s">
        <v>96</v>
      </c>
      <c r="J84" s="37" t="s">
        <v>96</v>
      </c>
      <c r="K84" s="37" t="s">
        <v>96</v>
      </c>
      <c r="L84" s="37" t="s">
        <v>96</v>
      </c>
      <c r="M84" s="37" t="s">
        <v>96</v>
      </c>
    </row>
    <row r="85" spans="1:13" x14ac:dyDescent="0.3">
      <c r="A85" s="33">
        <v>13</v>
      </c>
      <c r="B85" s="34" t="s">
        <v>95</v>
      </c>
      <c r="C85" s="34">
        <v>1</v>
      </c>
      <c r="D85" s="33" t="s">
        <v>103</v>
      </c>
      <c r="E85" s="35">
        <v>40490</v>
      </c>
      <c r="F85" s="36">
        <v>22.3</v>
      </c>
      <c r="G85" s="37" t="s">
        <v>96</v>
      </c>
      <c r="H85" s="37" t="s">
        <v>96</v>
      </c>
      <c r="I85" s="37" t="s">
        <v>96</v>
      </c>
      <c r="J85" s="37" t="s">
        <v>96</v>
      </c>
      <c r="K85" s="37" t="s">
        <v>96</v>
      </c>
      <c r="L85" s="37" t="s">
        <v>96</v>
      </c>
      <c r="M85" s="37" t="s">
        <v>96</v>
      </c>
    </row>
    <row r="86" spans="1:13" x14ac:dyDescent="0.3">
      <c r="A86" s="33">
        <v>20</v>
      </c>
      <c r="B86" s="34" t="s">
        <v>95</v>
      </c>
      <c r="C86" s="34">
        <v>1</v>
      </c>
      <c r="D86" s="33" t="s">
        <v>103</v>
      </c>
      <c r="E86" s="35">
        <v>40490</v>
      </c>
      <c r="F86" s="37" t="s">
        <v>96</v>
      </c>
      <c r="G86" s="36">
        <v>7.6</v>
      </c>
      <c r="H86" s="37" t="s">
        <v>96</v>
      </c>
      <c r="I86" s="37" t="s">
        <v>96</v>
      </c>
      <c r="J86" s="37" t="s">
        <v>96</v>
      </c>
      <c r="K86" s="37" t="s">
        <v>96</v>
      </c>
      <c r="L86" s="37" t="s">
        <v>96</v>
      </c>
      <c r="M86" s="37" t="s">
        <v>96</v>
      </c>
    </row>
    <row r="87" spans="1:13" x14ac:dyDescent="0.3">
      <c r="A87" s="33">
        <v>20</v>
      </c>
      <c r="B87" s="34" t="s">
        <v>95</v>
      </c>
      <c r="C87" s="34">
        <v>5</v>
      </c>
      <c r="D87" s="33" t="s">
        <v>103</v>
      </c>
      <c r="E87" s="35">
        <v>40490</v>
      </c>
      <c r="F87" s="36">
        <v>22.3</v>
      </c>
      <c r="G87" s="37" t="s">
        <v>96</v>
      </c>
      <c r="H87" s="37" t="s">
        <v>96</v>
      </c>
      <c r="I87" s="37" t="s">
        <v>96</v>
      </c>
      <c r="J87" s="37" t="s">
        <v>96</v>
      </c>
      <c r="K87" s="37" t="s">
        <v>96</v>
      </c>
      <c r="L87" s="37" t="s">
        <v>96</v>
      </c>
      <c r="M87" s="37" t="s">
        <v>96</v>
      </c>
    </row>
    <row r="88" spans="1:13" x14ac:dyDescent="0.3">
      <c r="A88" s="33">
        <v>25</v>
      </c>
      <c r="B88" s="34" t="s">
        <v>95</v>
      </c>
      <c r="C88" s="34">
        <v>1</v>
      </c>
      <c r="D88" s="33" t="s">
        <v>103</v>
      </c>
      <c r="E88" s="35">
        <v>40490</v>
      </c>
      <c r="F88" s="37" t="s">
        <v>96</v>
      </c>
      <c r="G88" s="36">
        <v>7.6</v>
      </c>
      <c r="H88" s="37" t="s">
        <v>96</v>
      </c>
      <c r="I88" s="37" t="s">
        <v>96</v>
      </c>
      <c r="J88" s="37" t="s">
        <v>96</v>
      </c>
      <c r="K88" s="37" t="s">
        <v>96</v>
      </c>
      <c r="L88" s="37" t="s">
        <v>96</v>
      </c>
      <c r="M88" s="37" t="s">
        <v>96</v>
      </c>
    </row>
    <row r="89" spans="1:13" x14ac:dyDescent="0.3">
      <c r="A89" s="33">
        <v>25</v>
      </c>
      <c r="B89" s="34" t="s">
        <v>95</v>
      </c>
      <c r="C89" s="34">
        <v>9</v>
      </c>
      <c r="D89" s="33" t="s">
        <v>103</v>
      </c>
      <c r="E89" s="35">
        <v>40490</v>
      </c>
      <c r="F89" s="36">
        <v>22.2</v>
      </c>
      <c r="G89" s="37" t="s">
        <v>96</v>
      </c>
      <c r="H89" s="37" t="s">
        <v>96</v>
      </c>
      <c r="I89" s="37" t="s">
        <v>96</v>
      </c>
      <c r="J89" s="37" t="s">
        <v>96</v>
      </c>
      <c r="K89" s="37" t="s">
        <v>96</v>
      </c>
      <c r="L89" s="37" t="s">
        <v>96</v>
      </c>
      <c r="M89" s="37" t="s">
        <v>96</v>
      </c>
    </row>
    <row r="90" spans="1:13" x14ac:dyDescent="0.3">
      <c r="A90" s="33">
        <v>27</v>
      </c>
      <c r="B90" s="34" t="s">
        <v>95</v>
      </c>
      <c r="C90" s="34">
        <v>1</v>
      </c>
      <c r="D90" s="33" t="s">
        <v>103</v>
      </c>
      <c r="E90" s="35">
        <v>40490</v>
      </c>
      <c r="F90" s="37" t="s">
        <v>96</v>
      </c>
      <c r="G90" s="36">
        <v>7.7</v>
      </c>
      <c r="H90" s="37" t="s">
        <v>96</v>
      </c>
      <c r="I90" s="37" t="s">
        <v>96</v>
      </c>
      <c r="J90" s="37" t="s">
        <v>96</v>
      </c>
      <c r="K90" s="37" t="s">
        <v>96</v>
      </c>
      <c r="L90" s="37" t="s">
        <v>96</v>
      </c>
      <c r="M90" s="37" t="s">
        <v>96</v>
      </c>
    </row>
    <row r="91" spans="1:13" s="43" customFormat="1" x14ac:dyDescent="0.3">
      <c r="A91" s="33">
        <v>27</v>
      </c>
      <c r="B91" s="34" t="s">
        <v>95</v>
      </c>
      <c r="C91" s="34">
        <v>5</v>
      </c>
      <c r="D91" s="33" t="s">
        <v>103</v>
      </c>
      <c r="E91" s="35">
        <v>40490</v>
      </c>
      <c r="F91" s="36">
        <v>22.2</v>
      </c>
      <c r="G91" s="37" t="s">
        <v>96</v>
      </c>
      <c r="H91" s="37" t="s">
        <v>96</v>
      </c>
      <c r="I91" s="37" t="s">
        <v>96</v>
      </c>
      <c r="J91" s="37" t="s">
        <v>96</v>
      </c>
      <c r="K91" s="37" t="s">
        <v>96</v>
      </c>
      <c r="L91" s="37" t="s">
        <v>96</v>
      </c>
      <c r="M91" s="37" t="s">
        <v>96</v>
      </c>
    </row>
    <row r="92" spans="1:13" s="43" customFormat="1" x14ac:dyDescent="0.3">
      <c r="A92" s="33">
        <v>28</v>
      </c>
      <c r="B92" s="34" t="s">
        <v>95</v>
      </c>
      <c r="C92" s="34">
        <v>1</v>
      </c>
      <c r="D92" s="33" t="s">
        <v>103</v>
      </c>
      <c r="E92" s="35">
        <v>40490</v>
      </c>
      <c r="F92" s="37" t="s">
        <v>96</v>
      </c>
      <c r="G92" s="36">
        <v>7.9</v>
      </c>
      <c r="H92" s="37" t="s">
        <v>96</v>
      </c>
      <c r="I92" s="37" t="s">
        <v>96</v>
      </c>
      <c r="J92" s="37" t="s">
        <v>96</v>
      </c>
      <c r="K92" s="37" t="s">
        <v>96</v>
      </c>
      <c r="L92" s="37" t="s">
        <v>96</v>
      </c>
      <c r="M92" s="37" t="s">
        <v>96</v>
      </c>
    </row>
    <row r="93" spans="1:13" s="43" customFormat="1" x14ac:dyDescent="0.3">
      <c r="A93" s="33">
        <v>28</v>
      </c>
      <c r="B93" s="34" t="s">
        <v>95</v>
      </c>
      <c r="C93" s="34">
        <v>5</v>
      </c>
      <c r="D93" s="33" t="s">
        <v>103</v>
      </c>
      <c r="E93" s="35">
        <v>40490</v>
      </c>
      <c r="F93" s="36">
        <v>22.2</v>
      </c>
      <c r="G93" s="36"/>
      <c r="H93" s="37" t="s">
        <v>96</v>
      </c>
      <c r="I93" s="37" t="s">
        <v>96</v>
      </c>
      <c r="J93" s="37" t="s">
        <v>96</v>
      </c>
      <c r="K93" s="37" t="s">
        <v>96</v>
      </c>
      <c r="L93" s="37" t="s">
        <v>96</v>
      </c>
      <c r="M93" s="37" t="s">
        <v>96</v>
      </c>
    </row>
    <row r="94" spans="1:13" s="43" customFormat="1" x14ac:dyDescent="0.3">
      <c r="A94" s="33" t="s">
        <v>99</v>
      </c>
      <c r="B94" s="34" t="s">
        <v>95</v>
      </c>
      <c r="C94" s="34">
        <v>1</v>
      </c>
      <c r="D94" s="33" t="s">
        <v>103</v>
      </c>
      <c r="E94" s="35">
        <v>40490</v>
      </c>
      <c r="F94" s="37" t="s">
        <v>96</v>
      </c>
      <c r="G94" s="36">
        <v>7.8</v>
      </c>
      <c r="H94" s="37" t="s">
        <v>96</v>
      </c>
      <c r="I94" s="37" t="s">
        <v>96</v>
      </c>
      <c r="J94" s="37" t="s">
        <v>96</v>
      </c>
      <c r="K94" s="37" t="s">
        <v>96</v>
      </c>
      <c r="L94" s="37" t="s">
        <v>96</v>
      </c>
      <c r="M94" s="37" t="s">
        <v>96</v>
      </c>
    </row>
    <row r="95" spans="1:13" s="43" customFormat="1" x14ac:dyDescent="0.3">
      <c r="A95" s="33" t="s">
        <v>99</v>
      </c>
      <c r="B95" s="34" t="s">
        <v>95</v>
      </c>
      <c r="C95" s="34">
        <v>9</v>
      </c>
      <c r="D95" s="33" t="s">
        <v>103</v>
      </c>
      <c r="E95" s="35">
        <v>40490</v>
      </c>
      <c r="F95" s="36">
        <v>22.3</v>
      </c>
      <c r="G95" s="37" t="s">
        <v>96</v>
      </c>
      <c r="H95" s="37" t="s">
        <v>96</v>
      </c>
      <c r="I95" s="37" t="s">
        <v>96</v>
      </c>
      <c r="J95" s="37" t="s">
        <v>96</v>
      </c>
      <c r="K95" s="37" t="s">
        <v>96</v>
      </c>
      <c r="L95" s="37" t="s">
        <v>96</v>
      </c>
      <c r="M95" s="37" t="s">
        <v>96</v>
      </c>
    </row>
    <row r="96" spans="1:13" s="43" customFormat="1" x14ac:dyDescent="0.3">
      <c r="A96" s="33">
        <v>1</v>
      </c>
      <c r="B96" s="34" t="s">
        <v>95</v>
      </c>
      <c r="C96" s="34">
        <v>6</v>
      </c>
      <c r="D96" s="33" t="s">
        <v>104</v>
      </c>
      <c r="E96" s="35">
        <v>40491</v>
      </c>
      <c r="F96" s="36">
        <v>22.3</v>
      </c>
      <c r="G96" s="37" t="s">
        <v>96</v>
      </c>
      <c r="H96" s="37" t="s">
        <v>96</v>
      </c>
      <c r="I96" s="37" t="s">
        <v>96</v>
      </c>
      <c r="J96" s="37" t="s">
        <v>96</v>
      </c>
      <c r="K96" s="37" t="s">
        <v>96</v>
      </c>
      <c r="L96" s="37" t="s">
        <v>96</v>
      </c>
      <c r="M96" s="37" t="s">
        <v>96</v>
      </c>
    </row>
    <row r="97" spans="1:13" s="43" customFormat="1" x14ac:dyDescent="0.3">
      <c r="A97" s="33">
        <v>9</v>
      </c>
      <c r="B97" s="34" t="s">
        <v>95</v>
      </c>
      <c r="C97" s="34">
        <v>4</v>
      </c>
      <c r="D97" s="33" t="s">
        <v>104</v>
      </c>
      <c r="E97" s="35">
        <v>40491</v>
      </c>
      <c r="F97" s="36">
        <v>22.3</v>
      </c>
      <c r="G97" s="37" t="s">
        <v>96</v>
      </c>
      <c r="H97" s="37" t="s">
        <v>96</v>
      </c>
      <c r="I97" s="37" t="s">
        <v>96</v>
      </c>
      <c r="J97" s="37" t="s">
        <v>96</v>
      </c>
      <c r="K97" s="37" t="s">
        <v>96</v>
      </c>
      <c r="L97" s="37" t="s">
        <v>96</v>
      </c>
      <c r="M97" s="37" t="s">
        <v>96</v>
      </c>
    </row>
    <row r="98" spans="1:13" s="43" customFormat="1" x14ac:dyDescent="0.3">
      <c r="A98" s="33">
        <v>13</v>
      </c>
      <c r="B98" s="34" t="s">
        <v>95</v>
      </c>
      <c r="C98" s="34">
        <v>1</v>
      </c>
      <c r="D98" s="33" t="s">
        <v>104</v>
      </c>
      <c r="E98" s="35">
        <v>40491</v>
      </c>
      <c r="F98" s="36">
        <v>22.2</v>
      </c>
      <c r="G98" s="37" t="s">
        <v>96</v>
      </c>
      <c r="H98" s="37" t="s">
        <v>96</v>
      </c>
      <c r="I98" s="37" t="s">
        <v>96</v>
      </c>
      <c r="J98" s="37" t="s">
        <v>96</v>
      </c>
      <c r="K98" s="37" t="s">
        <v>96</v>
      </c>
      <c r="L98" s="37" t="s">
        <v>96</v>
      </c>
      <c r="M98" s="37" t="s">
        <v>96</v>
      </c>
    </row>
    <row r="99" spans="1:13" s="43" customFormat="1" x14ac:dyDescent="0.3">
      <c r="A99" s="33">
        <v>20</v>
      </c>
      <c r="B99" s="34" t="s">
        <v>95</v>
      </c>
      <c r="C99" s="34">
        <v>1</v>
      </c>
      <c r="D99" s="33" t="s">
        <v>104</v>
      </c>
      <c r="E99" s="35">
        <v>40491</v>
      </c>
      <c r="F99" s="36">
        <v>22.4</v>
      </c>
      <c r="G99" s="37" t="s">
        <v>96</v>
      </c>
      <c r="H99" s="37" t="s">
        <v>96</v>
      </c>
      <c r="I99" s="37" t="s">
        <v>96</v>
      </c>
      <c r="J99" s="37" t="s">
        <v>96</v>
      </c>
      <c r="K99" s="37" t="s">
        <v>96</v>
      </c>
      <c r="L99" s="37" t="s">
        <v>96</v>
      </c>
      <c r="M99" s="37" t="s">
        <v>96</v>
      </c>
    </row>
    <row r="100" spans="1:13" s="43" customFormat="1" x14ac:dyDescent="0.3">
      <c r="A100" s="33">
        <v>25</v>
      </c>
      <c r="B100" s="34" t="s">
        <v>95</v>
      </c>
      <c r="C100" s="34">
        <v>2</v>
      </c>
      <c r="D100" s="33" t="s">
        <v>104</v>
      </c>
      <c r="E100" s="35">
        <v>40491</v>
      </c>
      <c r="F100" s="36">
        <v>22.3</v>
      </c>
      <c r="G100" s="37" t="s">
        <v>96</v>
      </c>
      <c r="H100" s="37" t="s">
        <v>96</v>
      </c>
      <c r="I100" s="37" t="s">
        <v>96</v>
      </c>
      <c r="J100" s="37" t="s">
        <v>96</v>
      </c>
      <c r="K100" s="37" t="s">
        <v>96</v>
      </c>
      <c r="L100" s="37" t="s">
        <v>96</v>
      </c>
      <c r="M100" s="37" t="s">
        <v>96</v>
      </c>
    </row>
    <row r="101" spans="1:13" s="43" customFormat="1" x14ac:dyDescent="0.3">
      <c r="A101" s="33">
        <v>27</v>
      </c>
      <c r="B101" s="34" t="s">
        <v>95</v>
      </c>
      <c r="C101" s="34">
        <v>6</v>
      </c>
      <c r="D101" s="33" t="s">
        <v>104</v>
      </c>
      <c r="E101" s="35">
        <v>40491</v>
      </c>
      <c r="F101" s="36">
        <v>22.3</v>
      </c>
      <c r="G101" s="37" t="s">
        <v>96</v>
      </c>
      <c r="H101" s="37" t="s">
        <v>96</v>
      </c>
      <c r="I101" s="37" t="s">
        <v>96</v>
      </c>
      <c r="J101" s="37" t="s">
        <v>96</v>
      </c>
      <c r="K101" s="37" t="s">
        <v>96</v>
      </c>
      <c r="L101" s="37" t="s">
        <v>96</v>
      </c>
      <c r="M101" s="37" t="s">
        <v>96</v>
      </c>
    </row>
    <row r="102" spans="1:13" s="43" customFormat="1" x14ac:dyDescent="0.3">
      <c r="A102" s="33">
        <v>28</v>
      </c>
      <c r="B102" s="34" t="s">
        <v>95</v>
      </c>
      <c r="C102" s="34">
        <v>4</v>
      </c>
      <c r="D102" s="33" t="s">
        <v>104</v>
      </c>
      <c r="E102" s="35">
        <v>40491</v>
      </c>
      <c r="F102" s="36">
        <v>22.5</v>
      </c>
      <c r="G102" s="37" t="s">
        <v>96</v>
      </c>
      <c r="H102" s="37" t="s">
        <v>96</v>
      </c>
      <c r="I102" s="37" t="s">
        <v>96</v>
      </c>
      <c r="J102" s="37" t="s">
        <v>96</v>
      </c>
      <c r="K102" s="37" t="s">
        <v>96</v>
      </c>
      <c r="L102" s="37" t="s">
        <v>96</v>
      </c>
      <c r="M102" s="37" t="s">
        <v>96</v>
      </c>
    </row>
    <row r="103" spans="1:13" s="43" customFormat="1" x14ac:dyDescent="0.3">
      <c r="A103" s="33" t="s">
        <v>99</v>
      </c>
      <c r="B103" s="34" t="s">
        <v>95</v>
      </c>
      <c r="C103" s="34">
        <v>1</v>
      </c>
      <c r="D103" s="33" t="s">
        <v>104</v>
      </c>
      <c r="E103" s="35">
        <v>40491</v>
      </c>
      <c r="F103" s="36">
        <v>22.3</v>
      </c>
      <c r="G103" s="37" t="s">
        <v>96</v>
      </c>
      <c r="H103" s="37" t="s">
        <v>96</v>
      </c>
      <c r="I103" s="37" t="s">
        <v>96</v>
      </c>
      <c r="J103" s="37" t="s">
        <v>96</v>
      </c>
      <c r="K103" s="37" t="s">
        <v>96</v>
      </c>
      <c r="L103" s="37" t="s">
        <v>96</v>
      </c>
      <c r="M103" s="37" t="s">
        <v>96</v>
      </c>
    </row>
    <row r="104" spans="1:13" s="43" customFormat="1" x14ac:dyDescent="0.3">
      <c r="A104" s="33">
        <v>1</v>
      </c>
      <c r="B104" s="34" t="s">
        <v>95</v>
      </c>
      <c r="C104" s="34">
        <v>2</v>
      </c>
      <c r="D104" s="33" t="s">
        <v>105</v>
      </c>
      <c r="E104" s="35">
        <v>40492</v>
      </c>
      <c r="F104" s="37" t="s">
        <v>96</v>
      </c>
      <c r="G104" s="36">
        <v>7.22</v>
      </c>
      <c r="H104" s="37" t="s">
        <v>96</v>
      </c>
      <c r="I104" s="37" t="s">
        <v>96</v>
      </c>
      <c r="J104" s="37" t="s">
        <v>96</v>
      </c>
      <c r="K104" s="40">
        <v>230</v>
      </c>
      <c r="L104" s="41"/>
      <c r="M104" s="37" t="s">
        <v>96</v>
      </c>
    </row>
    <row r="105" spans="1:13" s="43" customFormat="1" x14ac:dyDescent="0.3">
      <c r="A105" s="33">
        <v>1</v>
      </c>
      <c r="B105" s="34" t="s">
        <v>95</v>
      </c>
      <c r="C105" s="34">
        <v>6</v>
      </c>
      <c r="D105" s="33" t="s">
        <v>105</v>
      </c>
      <c r="E105" s="35">
        <v>40492</v>
      </c>
      <c r="F105" s="36">
        <v>22.7</v>
      </c>
      <c r="G105" s="37" t="s">
        <v>96</v>
      </c>
      <c r="H105" s="37" t="s">
        <v>96</v>
      </c>
      <c r="I105" s="37" t="s">
        <v>96</v>
      </c>
      <c r="J105" s="37" t="s">
        <v>96</v>
      </c>
      <c r="K105" s="37" t="s">
        <v>96</v>
      </c>
      <c r="L105" s="41"/>
      <c r="M105" s="37" t="s">
        <v>96</v>
      </c>
    </row>
    <row r="106" spans="1:13" s="43" customFormat="1" x14ac:dyDescent="0.3">
      <c r="A106" s="33">
        <v>9</v>
      </c>
      <c r="B106" s="34" t="s">
        <v>95</v>
      </c>
      <c r="C106" s="34">
        <v>2</v>
      </c>
      <c r="D106" s="33" t="s">
        <v>105</v>
      </c>
      <c r="E106" s="35">
        <v>40492</v>
      </c>
      <c r="F106" s="37" t="s">
        <v>96</v>
      </c>
      <c r="G106" s="36">
        <v>7.26</v>
      </c>
      <c r="H106" s="37" t="s">
        <v>96</v>
      </c>
      <c r="I106" s="37" t="s">
        <v>96</v>
      </c>
      <c r="J106" s="37" t="s">
        <v>96</v>
      </c>
      <c r="K106" s="40">
        <v>237</v>
      </c>
      <c r="L106" s="41"/>
      <c r="M106" s="37" t="s">
        <v>96</v>
      </c>
    </row>
    <row r="107" spans="1:13" s="43" customFormat="1" x14ac:dyDescent="0.3">
      <c r="A107" s="33">
        <v>9</v>
      </c>
      <c r="B107" s="34" t="s">
        <v>95</v>
      </c>
      <c r="C107" s="34">
        <v>2</v>
      </c>
      <c r="D107" s="33" t="s">
        <v>105</v>
      </c>
      <c r="E107" s="35">
        <v>40492</v>
      </c>
      <c r="F107" s="36">
        <v>21.9</v>
      </c>
      <c r="G107" s="37" t="s">
        <v>96</v>
      </c>
      <c r="H107" s="37" t="s">
        <v>96</v>
      </c>
      <c r="I107" s="37" t="s">
        <v>96</v>
      </c>
      <c r="J107" s="37" t="s">
        <v>96</v>
      </c>
      <c r="K107" s="37" t="s">
        <v>96</v>
      </c>
      <c r="L107" s="41"/>
      <c r="M107" s="37" t="s">
        <v>96</v>
      </c>
    </row>
    <row r="108" spans="1:13" s="43" customFormat="1" x14ac:dyDescent="0.3">
      <c r="A108" s="33">
        <v>10</v>
      </c>
      <c r="B108" s="34" t="s">
        <v>95</v>
      </c>
      <c r="C108" s="34">
        <v>2</v>
      </c>
      <c r="D108" s="33" t="s">
        <v>105</v>
      </c>
      <c r="E108" s="35">
        <v>40492</v>
      </c>
      <c r="F108" s="37" t="s">
        <v>96</v>
      </c>
      <c r="G108" s="36">
        <v>7.17</v>
      </c>
      <c r="H108" s="37" t="s">
        <v>96</v>
      </c>
      <c r="I108" s="37" t="s">
        <v>96</v>
      </c>
      <c r="J108" s="37" t="s">
        <v>96</v>
      </c>
      <c r="K108" s="40">
        <v>240</v>
      </c>
      <c r="L108" s="41"/>
      <c r="M108" s="37" t="s">
        <v>96</v>
      </c>
    </row>
    <row r="109" spans="1:13" s="43" customFormat="1" x14ac:dyDescent="0.3">
      <c r="A109" s="33">
        <v>13</v>
      </c>
      <c r="B109" s="34" t="s">
        <v>95</v>
      </c>
      <c r="C109" s="34">
        <v>2</v>
      </c>
      <c r="D109" s="33" t="s">
        <v>105</v>
      </c>
      <c r="E109" s="35">
        <v>40492</v>
      </c>
      <c r="F109" s="37" t="s">
        <v>96</v>
      </c>
      <c r="G109" s="36">
        <v>7.26</v>
      </c>
      <c r="H109" s="37" t="s">
        <v>96</v>
      </c>
      <c r="I109" s="37" t="s">
        <v>96</v>
      </c>
      <c r="J109" s="37" t="s">
        <v>96</v>
      </c>
      <c r="K109" s="40">
        <v>242</v>
      </c>
      <c r="L109" s="41"/>
      <c r="M109" s="37" t="s">
        <v>96</v>
      </c>
    </row>
    <row r="110" spans="1:13" s="43" customFormat="1" x14ac:dyDescent="0.3">
      <c r="A110" s="33">
        <v>13</v>
      </c>
      <c r="B110" s="34" t="s">
        <v>95</v>
      </c>
      <c r="C110" s="34">
        <v>3</v>
      </c>
      <c r="D110" s="33" t="s">
        <v>105</v>
      </c>
      <c r="E110" s="35">
        <v>40492</v>
      </c>
      <c r="F110" s="36">
        <v>22</v>
      </c>
      <c r="G110" s="37" t="s">
        <v>96</v>
      </c>
      <c r="H110" s="37" t="s">
        <v>96</v>
      </c>
      <c r="I110" s="37" t="s">
        <v>96</v>
      </c>
      <c r="J110" s="37" t="s">
        <v>96</v>
      </c>
      <c r="K110" s="37" t="s">
        <v>96</v>
      </c>
      <c r="L110" s="41"/>
      <c r="M110" s="37" t="s">
        <v>96</v>
      </c>
    </row>
    <row r="111" spans="1:13" s="43" customFormat="1" x14ac:dyDescent="0.3">
      <c r="A111" s="33">
        <v>20</v>
      </c>
      <c r="B111" s="34" t="s">
        <v>95</v>
      </c>
      <c r="C111" s="34">
        <v>2</v>
      </c>
      <c r="D111" s="33" t="s">
        <v>105</v>
      </c>
      <c r="E111" s="35">
        <v>40492</v>
      </c>
      <c r="F111" s="37" t="s">
        <v>96</v>
      </c>
      <c r="G111" s="36">
        <v>7.2</v>
      </c>
      <c r="H111" s="37" t="s">
        <v>96</v>
      </c>
      <c r="I111" s="37" t="s">
        <v>96</v>
      </c>
      <c r="J111" s="37" t="s">
        <v>96</v>
      </c>
      <c r="K111" s="40">
        <v>231</v>
      </c>
      <c r="L111" s="41"/>
      <c r="M111" s="37" t="s">
        <v>96</v>
      </c>
    </row>
    <row r="112" spans="1:13" s="43" customFormat="1" x14ac:dyDescent="0.3">
      <c r="A112" s="33">
        <v>20</v>
      </c>
      <c r="B112" s="34" t="s">
        <v>95</v>
      </c>
      <c r="C112" s="34">
        <v>4</v>
      </c>
      <c r="D112" s="33" t="s">
        <v>105</v>
      </c>
      <c r="E112" s="35">
        <v>40492</v>
      </c>
      <c r="F112" s="36">
        <v>21.8</v>
      </c>
      <c r="G112" s="37" t="s">
        <v>96</v>
      </c>
      <c r="H112" s="37" t="s">
        <v>96</v>
      </c>
      <c r="I112" s="37" t="s">
        <v>96</v>
      </c>
      <c r="J112" s="37" t="s">
        <v>96</v>
      </c>
      <c r="K112" s="37" t="s">
        <v>96</v>
      </c>
      <c r="L112" s="41"/>
      <c r="M112" s="37" t="s">
        <v>96</v>
      </c>
    </row>
    <row r="113" spans="1:13" s="43" customFormat="1" x14ac:dyDescent="0.3">
      <c r="A113" s="33">
        <v>25</v>
      </c>
      <c r="B113" s="34" t="s">
        <v>95</v>
      </c>
      <c r="C113" s="34">
        <v>2</v>
      </c>
      <c r="D113" s="33" t="s">
        <v>105</v>
      </c>
      <c r="E113" s="35">
        <v>40492</v>
      </c>
      <c r="F113" s="37" t="s">
        <v>96</v>
      </c>
      <c r="G113" s="36">
        <v>7.31</v>
      </c>
      <c r="H113" s="37" t="s">
        <v>96</v>
      </c>
      <c r="I113" s="37" t="s">
        <v>96</v>
      </c>
      <c r="J113" s="37" t="s">
        <v>96</v>
      </c>
      <c r="K113" s="40">
        <v>251</v>
      </c>
      <c r="L113" s="41"/>
      <c r="M113" s="37" t="s">
        <v>96</v>
      </c>
    </row>
    <row r="114" spans="1:13" s="43" customFormat="1" x14ac:dyDescent="0.3">
      <c r="A114" s="33">
        <v>25</v>
      </c>
      <c r="B114" s="34" t="s">
        <v>95</v>
      </c>
      <c r="C114" s="34">
        <v>1</v>
      </c>
      <c r="D114" s="33" t="s">
        <v>105</v>
      </c>
      <c r="E114" s="35">
        <v>40492</v>
      </c>
      <c r="F114" s="36">
        <v>22</v>
      </c>
      <c r="G114" s="37" t="s">
        <v>96</v>
      </c>
      <c r="H114" s="37" t="s">
        <v>96</v>
      </c>
      <c r="I114" s="37" t="s">
        <v>96</v>
      </c>
      <c r="J114" s="37" t="s">
        <v>96</v>
      </c>
      <c r="K114" s="37" t="s">
        <v>96</v>
      </c>
      <c r="L114" s="41"/>
      <c r="M114" s="37" t="s">
        <v>96</v>
      </c>
    </row>
    <row r="115" spans="1:13" s="43" customFormat="1" x14ac:dyDescent="0.3">
      <c r="A115" s="33">
        <v>27</v>
      </c>
      <c r="B115" s="34" t="s">
        <v>95</v>
      </c>
      <c r="C115" s="34">
        <v>2</v>
      </c>
      <c r="D115" s="33" t="s">
        <v>105</v>
      </c>
      <c r="E115" s="35">
        <v>40492</v>
      </c>
      <c r="F115" s="37" t="s">
        <v>96</v>
      </c>
      <c r="G115" s="36">
        <v>7.4</v>
      </c>
      <c r="H115" s="37" t="s">
        <v>96</v>
      </c>
      <c r="I115" s="37" t="s">
        <v>96</v>
      </c>
      <c r="J115" s="37" t="s">
        <v>96</v>
      </c>
      <c r="K115" s="40">
        <v>246</v>
      </c>
      <c r="L115" s="41"/>
      <c r="M115" s="37" t="s">
        <v>96</v>
      </c>
    </row>
    <row r="116" spans="1:13" s="43" customFormat="1" x14ac:dyDescent="0.3">
      <c r="A116" s="33">
        <v>27</v>
      </c>
      <c r="B116" s="34" t="s">
        <v>95</v>
      </c>
      <c r="C116" s="34">
        <v>5</v>
      </c>
      <c r="D116" s="33" t="s">
        <v>105</v>
      </c>
      <c r="E116" s="35">
        <v>40492</v>
      </c>
      <c r="F116" s="36">
        <v>22.1</v>
      </c>
      <c r="G116" s="37" t="s">
        <v>96</v>
      </c>
      <c r="H116" s="37" t="s">
        <v>96</v>
      </c>
      <c r="I116" s="37" t="s">
        <v>96</v>
      </c>
      <c r="J116" s="37" t="s">
        <v>96</v>
      </c>
      <c r="K116" s="37" t="s">
        <v>96</v>
      </c>
      <c r="L116" s="41"/>
      <c r="M116" s="37" t="s">
        <v>96</v>
      </c>
    </row>
    <row r="117" spans="1:13" s="43" customFormat="1" x14ac:dyDescent="0.3">
      <c r="A117" s="33">
        <v>28</v>
      </c>
      <c r="B117" s="34" t="s">
        <v>95</v>
      </c>
      <c r="C117" s="34">
        <v>2</v>
      </c>
      <c r="D117" s="33" t="s">
        <v>105</v>
      </c>
      <c r="E117" s="35">
        <v>40492</v>
      </c>
      <c r="F117" s="37" t="s">
        <v>96</v>
      </c>
      <c r="G117" s="36">
        <v>7.19</v>
      </c>
      <c r="H117" s="37" t="s">
        <v>96</v>
      </c>
      <c r="I117" s="37" t="s">
        <v>96</v>
      </c>
      <c r="J117" s="37" t="s">
        <v>96</v>
      </c>
      <c r="K117" s="40">
        <v>240</v>
      </c>
      <c r="L117" s="41"/>
      <c r="M117" s="37" t="s">
        <v>96</v>
      </c>
    </row>
    <row r="118" spans="1:13" s="43" customFormat="1" x14ac:dyDescent="0.3">
      <c r="A118" s="33">
        <v>28</v>
      </c>
      <c r="B118" s="34" t="s">
        <v>95</v>
      </c>
      <c r="C118" s="34">
        <v>6</v>
      </c>
      <c r="D118" s="33" t="s">
        <v>105</v>
      </c>
      <c r="E118" s="35">
        <v>40492</v>
      </c>
      <c r="F118" s="36">
        <v>21.7</v>
      </c>
      <c r="G118" s="37" t="s">
        <v>96</v>
      </c>
      <c r="H118" s="37" t="s">
        <v>96</v>
      </c>
      <c r="I118" s="37" t="s">
        <v>96</v>
      </c>
      <c r="J118" s="37" t="s">
        <v>96</v>
      </c>
      <c r="K118" s="37" t="s">
        <v>96</v>
      </c>
      <c r="L118" s="41"/>
      <c r="M118" s="37" t="s">
        <v>96</v>
      </c>
    </row>
    <row r="119" spans="1:13" s="43" customFormat="1" x14ac:dyDescent="0.3">
      <c r="A119" s="33" t="s">
        <v>99</v>
      </c>
      <c r="B119" s="34" t="s">
        <v>95</v>
      </c>
      <c r="C119" s="34">
        <v>2</v>
      </c>
      <c r="D119" s="33" t="s">
        <v>105</v>
      </c>
      <c r="E119" s="35">
        <v>40492</v>
      </c>
      <c r="F119" s="37" t="s">
        <v>96</v>
      </c>
      <c r="G119" s="36">
        <v>7.23</v>
      </c>
      <c r="H119" s="37" t="s">
        <v>96</v>
      </c>
      <c r="I119" s="37" t="s">
        <v>96</v>
      </c>
      <c r="J119" s="37" t="s">
        <v>96</v>
      </c>
      <c r="K119" s="40">
        <v>239</v>
      </c>
      <c r="L119" s="41"/>
      <c r="M119" s="37" t="s">
        <v>96</v>
      </c>
    </row>
    <row r="120" spans="1:13" s="43" customFormat="1" x14ac:dyDescent="0.3">
      <c r="A120" s="33" t="s">
        <v>99</v>
      </c>
      <c r="B120" s="34" t="s">
        <v>95</v>
      </c>
      <c r="C120" s="34">
        <v>3</v>
      </c>
      <c r="D120" s="33" t="s">
        <v>105</v>
      </c>
      <c r="E120" s="35">
        <v>40492</v>
      </c>
      <c r="F120" s="36">
        <v>21.8</v>
      </c>
      <c r="G120" s="37" t="s">
        <v>96</v>
      </c>
      <c r="H120" s="37" t="s">
        <v>96</v>
      </c>
      <c r="I120" s="37" t="s">
        <v>96</v>
      </c>
      <c r="J120" s="37" t="s">
        <v>96</v>
      </c>
      <c r="K120" s="37" t="s">
        <v>96</v>
      </c>
      <c r="L120" s="41"/>
      <c r="M120" s="37" t="s">
        <v>96</v>
      </c>
    </row>
    <row r="121" spans="1:13" s="43" customFormat="1" x14ac:dyDescent="0.3">
      <c r="A121" s="33">
        <v>1</v>
      </c>
      <c r="B121" s="34" t="s">
        <v>95</v>
      </c>
      <c r="C121" s="34">
        <v>4</v>
      </c>
      <c r="D121" s="33" t="s">
        <v>106</v>
      </c>
      <c r="E121" s="35">
        <v>40493</v>
      </c>
      <c r="F121" s="36">
        <v>22.1</v>
      </c>
      <c r="G121" s="37" t="s">
        <v>96</v>
      </c>
      <c r="H121" s="37" t="s">
        <v>96</v>
      </c>
      <c r="I121" s="37" t="s">
        <v>96</v>
      </c>
      <c r="J121" s="37" t="s">
        <v>96</v>
      </c>
      <c r="K121" s="37" t="s">
        <v>96</v>
      </c>
      <c r="L121" s="41"/>
      <c r="M121" s="37" t="s">
        <v>96</v>
      </c>
    </row>
    <row r="122" spans="1:13" s="43" customFormat="1" x14ac:dyDescent="0.3">
      <c r="A122" s="33">
        <v>9</v>
      </c>
      <c r="B122" s="34" t="s">
        <v>95</v>
      </c>
      <c r="C122" s="34">
        <v>2</v>
      </c>
      <c r="D122" s="33" t="s">
        <v>106</v>
      </c>
      <c r="E122" s="35">
        <v>40493</v>
      </c>
      <c r="F122" s="36">
        <v>22.2</v>
      </c>
      <c r="G122" s="37" t="s">
        <v>96</v>
      </c>
      <c r="H122" s="37" t="s">
        <v>96</v>
      </c>
      <c r="I122" s="37" t="s">
        <v>96</v>
      </c>
      <c r="J122" s="37" t="s">
        <v>96</v>
      </c>
      <c r="K122" s="37" t="s">
        <v>96</v>
      </c>
      <c r="L122" s="41"/>
      <c r="M122" s="37" t="s">
        <v>96</v>
      </c>
    </row>
    <row r="123" spans="1:13" s="43" customFormat="1" x14ac:dyDescent="0.3">
      <c r="A123" s="33">
        <v>13</v>
      </c>
      <c r="B123" s="34" t="s">
        <v>95</v>
      </c>
      <c r="C123" s="34">
        <v>1</v>
      </c>
      <c r="D123" s="33" t="s">
        <v>106</v>
      </c>
      <c r="E123" s="35">
        <v>40493</v>
      </c>
      <c r="F123" s="36">
        <v>22.1</v>
      </c>
      <c r="G123" s="37" t="s">
        <v>96</v>
      </c>
      <c r="H123" s="37" t="s">
        <v>96</v>
      </c>
      <c r="I123" s="37" t="s">
        <v>96</v>
      </c>
      <c r="J123" s="37" t="s">
        <v>96</v>
      </c>
      <c r="K123" s="37" t="s">
        <v>96</v>
      </c>
      <c r="L123" s="41"/>
      <c r="M123" s="37" t="s">
        <v>96</v>
      </c>
    </row>
    <row r="124" spans="1:13" s="43" customFormat="1" x14ac:dyDescent="0.3">
      <c r="A124" s="33">
        <v>20</v>
      </c>
      <c r="B124" s="34" t="s">
        <v>95</v>
      </c>
      <c r="C124" s="34">
        <v>3</v>
      </c>
      <c r="D124" s="33" t="s">
        <v>106</v>
      </c>
      <c r="E124" s="35">
        <v>40493</v>
      </c>
      <c r="F124" s="36">
        <v>22.4</v>
      </c>
      <c r="G124" s="37" t="s">
        <v>96</v>
      </c>
      <c r="H124" s="37" t="s">
        <v>96</v>
      </c>
      <c r="I124" s="37" t="s">
        <v>96</v>
      </c>
      <c r="J124" s="37" t="s">
        <v>96</v>
      </c>
      <c r="K124" s="37" t="s">
        <v>96</v>
      </c>
      <c r="L124" s="41"/>
      <c r="M124" s="37" t="s">
        <v>96</v>
      </c>
    </row>
    <row r="125" spans="1:13" s="43" customFormat="1" x14ac:dyDescent="0.3">
      <c r="A125" s="33">
        <v>25</v>
      </c>
      <c r="B125" s="34" t="s">
        <v>95</v>
      </c>
      <c r="C125" s="34">
        <v>2</v>
      </c>
      <c r="D125" s="33" t="s">
        <v>106</v>
      </c>
      <c r="E125" s="35">
        <v>40493</v>
      </c>
      <c r="F125" s="36">
        <v>22</v>
      </c>
      <c r="G125" s="37" t="s">
        <v>96</v>
      </c>
      <c r="H125" s="37" t="s">
        <v>96</v>
      </c>
      <c r="I125" s="37" t="s">
        <v>96</v>
      </c>
      <c r="J125" s="37" t="s">
        <v>96</v>
      </c>
      <c r="K125" s="37" t="s">
        <v>96</v>
      </c>
      <c r="L125" s="41"/>
      <c r="M125" s="37" t="s">
        <v>96</v>
      </c>
    </row>
    <row r="126" spans="1:13" s="43" customFormat="1" x14ac:dyDescent="0.3">
      <c r="A126" s="33">
        <v>27</v>
      </c>
      <c r="B126" s="34" t="s">
        <v>95</v>
      </c>
      <c r="C126" s="34">
        <v>1</v>
      </c>
      <c r="D126" s="33" t="s">
        <v>106</v>
      </c>
      <c r="E126" s="35">
        <v>40493</v>
      </c>
      <c r="F126" s="36">
        <v>22.1</v>
      </c>
      <c r="G126" s="37" t="s">
        <v>96</v>
      </c>
      <c r="H126" s="37" t="s">
        <v>96</v>
      </c>
      <c r="I126" s="37" t="s">
        <v>96</v>
      </c>
      <c r="J126" s="37" t="s">
        <v>96</v>
      </c>
      <c r="K126" s="37" t="s">
        <v>96</v>
      </c>
      <c r="L126" s="41"/>
      <c r="M126" s="37" t="s">
        <v>96</v>
      </c>
    </row>
    <row r="127" spans="1:13" s="43" customFormat="1" x14ac:dyDescent="0.3">
      <c r="A127" s="33">
        <v>28</v>
      </c>
      <c r="B127" s="34" t="s">
        <v>95</v>
      </c>
      <c r="C127" s="34">
        <v>3</v>
      </c>
      <c r="D127" s="33" t="s">
        <v>106</v>
      </c>
      <c r="E127" s="35">
        <v>40493</v>
      </c>
      <c r="F127" s="36">
        <v>22.3</v>
      </c>
      <c r="G127" s="37" t="s">
        <v>96</v>
      </c>
      <c r="H127" s="37" t="s">
        <v>96</v>
      </c>
      <c r="I127" s="37" t="s">
        <v>96</v>
      </c>
      <c r="J127" s="37" t="s">
        <v>96</v>
      </c>
      <c r="K127" s="37" t="s">
        <v>96</v>
      </c>
      <c r="L127" s="41"/>
      <c r="M127" s="37" t="s">
        <v>96</v>
      </c>
    </row>
    <row r="128" spans="1:13" s="43" customFormat="1" x14ac:dyDescent="0.3">
      <c r="A128" s="33" t="s">
        <v>99</v>
      </c>
      <c r="B128" s="34" t="s">
        <v>95</v>
      </c>
      <c r="C128" s="34">
        <v>2</v>
      </c>
      <c r="D128" s="33" t="s">
        <v>106</v>
      </c>
      <c r="E128" s="35">
        <v>40493</v>
      </c>
      <c r="F128" s="36">
        <v>22</v>
      </c>
      <c r="G128" s="37" t="s">
        <v>96</v>
      </c>
      <c r="H128" s="37" t="s">
        <v>96</v>
      </c>
      <c r="I128" s="37" t="s">
        <v>96</v>
      </c>
      <c r="J128" s="37" t="s">
        <v>96</v>
      </c>
      <c r="K128" s="37" t="s">
        <v>96</v>
      </c>
      <c r="L128" s="41"/>
      <c r="M128" s="37" t="s">
        <v>96</v>
      </c>
    </row>
    <row r="129" spans="1:13" s="43" customFormat="1" x14ac:dyDescent="0.3">
      <c r="A129" s="33">
        <v>1</v>
      </c>
      <c r="B129" s="34" t="s">
        <v>95</v>
      </c>
      <c r="C129" s="34">
        <v>3</v>
      </c>
      <c r="D129" s="33" t="s">
        <v>107</v>
      </c>
      <c r="E129" s="35">
        <v>40494</v>
      </c>
      <c r="F129" s="37" t="s">
        <v>96</v>
      </c>
      <c r="G129" s="36">
        <v>7.6</v>
      </c>
      <c r="H129" s="37" t="s">
        <v>96</v>
      </c>
      <c r="I129" s="37" t="s">
        <v>96</v>
      </c>
      <c r="J129" s="37" t="s">
        <v>96</v>
      </c>
      <c r="K129" s="40">
        <v>234</v>
      </c>
      <c r="L129" s="41"/>
      <c r="M129" s="37" t="s">
        <v>96</v>
      </c>
    </row>
    <row r="130" spans="1:13" s="43" customFormat="1" x14ac:dyDescent="0.3">
      <c r="A130" s="33">
        <v>1</v>
      </c>
      <c r="B130" s="34" t="s">
        <v>95</v>
      </c>
      <c r="C130" s="34">
        <v>3</v>
      </c>
      <c r="D130" s="33" t="s">
        <v>107</v>
      </c>
      <c r="E130" s="35">
        <v>40494</v>
      </c>
      <c r="F130" s="36">
        <v>22.5</v>
      </c>
      <c r="G130" s="37" t="s">
        <v>96</v>
      </c>
      <c r="H130" s="37" t="s">
        <v>96</v>
      </c>
      <c r="I130" s="37" t="s">
        <v>96</v>
      </c>
      <c r="J130" s="37" t="s">
        <v>96</v>
      </c>
      <c r="K130" s="37" t="s">
        <v>96</v>
      </c>
      <c r="L130" s="41"/>
      <c r="M130" s="37" t="s">
        <v>96</v>
      </c>
    </row>
    <row r="131" spans="1:13" s="43" customFormat="1" x14ac:dyDescent="0.3">
      <c r="A131" s="33">
        <v>9</v>
      </c>
      <c r="B131" s="34" t="s">
        <v>95</v>
      </c>
      <c r="C131" s="34">
        <v>3</v>
      </c>
      <c r="D131" s="33" t="s">
        <v>107</v>
      </c>
      <c r="E131" s="35">
        <v>40494</v>
      </c>
      <c r="F131" s="37" t="s">
        <v>96</v>
      </c>
      <c r="G131" s="36">
        <v>7.74</v>
      </c>
      <c r="H131" s="37" t="s">
        <v>96</v>
      </c>
      <c r="I131" s="37" t="s">
        <v>96</v>
      </c>
      <c r="J131" s="37" t="s">
        <v>96</v>
      </c>
      <c r="K131" s="40">
        <v>234</v>
      </c>
      <c r="L131" s="41"/>
      <c r="M131" s="37" t="s">
        <v>96</v>
      </c>
    </row>
    <row r="132" spans="1:13" s="43" customFormat="1" x14ac:dyDescent="0.3">
      <c r="A132" s="33">
        <v>9</v>
      </c>
      <c r="B132" s="34" t="s">
        <v>95</v>
      </c>
      <c r="C132" s="34">
        <v>3</v>
      </c>
      <c r="D132" s="33" t="s">
        <v>107</v>
      </c>
      <c r="E132" s="35">
        <v>40494</v>
      </c>
      <c r="F132" s="36">
        <v>21.8</v>
      </c>
      <c r="G132" s="37" t="s">
        <v>96</v>
      </c>
      <c r="H132" s="37" t="s">
        <v>96</v>
      </c>
      <c r="I132" s="37" t="s">
        <v>96</v>
      </c>
      <c r="J132" s="37" t="s">
        <v>96</v>
      </c>
      <c r="K132" s="37" t="s">
        <v>96</v>
      </c>
      <c r="L132" s="41"/>
      <c r="M132" s="37" t="s">
        <v>96</v>
      </c>
    </row>
    <row r="133" spans="1:13" s="43" customFormat="1" x14ac:dyDescent="0.3">
      <c r="A133" s="33">
        <v>13</v>
      </c>
      <c r="B133" s="34" t="s">
        <v>95</v>
      </c>
      <c r="C133" s="34">
        <v>3</v>
      </c>
      <c r="D133" s="33" t="s">
        <v>107</v>
      </c>
      <c r="E133" s="35">
        <v>40494</v>
      </c>
      <c r="F133" s="37" t="s">
        <v>96</v>
      </c>
      <c r="G133" s="36">
        <v>7.63</v>
      </c>
      <c r="H133" s="37" t="s">
        <v>96</v>
      </c>
      <c r="I133" s="37" t="s">
        <v>96</v>
      </c>
      <c r="J133" s="37" t="s">
        <v>96</v>
      </c>
      <c r="K133" s="40">
        <v>237</v>
      </c>
      <c r="L133" s="41"/>
      <c r="M133" s="37" t="s">
        <v>96</v>
      </c>
    </row>
    <row r="134" spans="1:13" s="43" customFormat="1" x14ac:dyDescent="0.3">
      <c r="A134" s="33">
        <v>13</v>
      </c>
      <c r="B134" s="34" t="s">
        <v>95</v>
      </c>
      <c r="C134" s="34">
        <v>3</v>
      </c>
      <c r="D134" s="33" t="s">
        <v>107</v>
      </c>
      <c r="E134" s="35">
        <v>40494</v>
      </c>
      <c r="F134" s="36">
        <v>21.4</v>
      </c>
      <c r="G134" s="37" t="s">
        <v>96</v>
      </c>
      <c r="H134" s="37" t="s">
        <v>96</v>
      </c>
      <c r="I134" s="37" t="s">
        <v>96</v>
      </c>
      <c r="J134" s="37" t="s">
        <v>96</v>
      </c>
      <c r="K134" s="37" t="s">
        <v>96</v>
      </c>
      <c r="L134" s="41"/>
      <c r="M134" s="37" t="s">
        <v>96</v>
      </c>
    </row>
    <row r="135" spans="1:13" s="43" customFormat="1" x14ac:dyDescent="0.3">
      <c r="A135" s="33">
        <v>20</v>
      </c>
      <c r="B135" s="34" t="s">
        <v>95</v>
      </c>
      <c r="C135" s="34">
        <v>3</v>
      </c>
      <c r="D135" s="33" t="s">
        <v>107</v>
      </c>
      <c r="E135" s="35">
        <v>40494</v>
      </c>
      <c r="F135" s="37" t="s">
        <v>96</v>
      </c>
      <c r="G135" s="36">
        <v>8.0399999999999991</v>
      </c>
      <c r="H135" s="37" t="s">
        <v>96</v>
      </c>
      <c r="I135" s="37" t="s">
        <v>96</v>
      </c>
      <c r="J135" s="37" t="s">
        <v>96</v>
      </c>
      <c r="K135" s="40">
        <v>239</v>
      </c>
      <c r="L135" s="41"/>
      <c r="M135" s="37" t="s">
        <v>96</v>
      </c>
    </row>
    <row r="136" spans="1:13" s="43" customFormat="1" x14ac:dyDescent="0.3">
      <c r="A136" s="33">
        <v>20</v>
      </c>
      <c r="B136" s="34" t="s">
        <v>95</v>
      </c>
      <c r="C136" s="34">
        <v>3</v>
      </c>
      <c r="D136" s="33" t="s">
        <v>107</v>
      </c>
      <c r="E136" s="35">
        <v>40494</v>
      </c>
      <c r="F136" s="36">
        <v>21.5</v>
      </c>
      <c r="G136" s="37" t="s">
        <v>96</v>
      </c>
      <c r="H136" s="37" t="s">
        <v>96</v>
      </c>
      <c r="I136" s="37" t="s">
        <v>96</v>
      </c>
      <c r="J136" s="37" t="s">
        <v>96</v>
      </c>
      <c r="K136" s="37" t="s">
        <v>96</v>
      </c>
      <c r="L136" s="41"/>
      <c r="M136" s="37" t="s">
        <v>96</v>
      </c>
    </row>
    <row r="137" spans="1:13" s="43" customFormat="1" x14ac:dyDescent="0.3">
      <c r="A137" s="33">
        <v>25</v>
      </c>
      <c r="B137" s="34" t="s">
        <v>95</v>
      </c>
      <c r="C137" s="34">
        <v>3</v>
      </c>
      <c r="D137" s="33" t="s">
        <v>107</v>
      </c>
      <c r="E137" s="35">
        <v>40494</v>
      </c>
      <c r="F137" s="37" t="s">
        <v>96</v>
      </c>
      <c r="G137" s="36">
        <v>7.88</v>
      </c>
      <c r="H137" s="37" t="s">
        <v>96</v>
      </c>
      <c r="I137" s="37" t="s">
        <v>96</v>
      </c>
      <c r="J137" s="37" t="s">
        <v>96</v>
      </c>
      <c r="K137" s="40">
        <v>254</v>
      </c>
      <c r="L137" s="41"/>
      <c r="M137" s="37" t="s">
        <v>96</v>
      </c>
    </row>
    <row r="138" spans="1:13" s="43" customFormat="1" x14ac:dyDescent="0.3">
      <c r="A138" s="33">
        <v>25</v>
      </c>
      <c r="B138" s="34" t="s">
        <v>95</v>
      </c>
      <c r="C138" s="34">
        <v>3</v>
      </c>
      <c r="D138" s="33" t="s">
        <v>107</v>
      </c>
      <c r="E138" s="35">
        <v>40494</v>
      </c>
      <c r="F138" s="36">
        <v>21.1</v>
      </c>
      <c r="G138" s="37" t="s">
        <v>96</v>
      </c>
      <c r="H138" s="37" t="s">
        <v>96</v>
      </c>
      <c r="I138" s="37" t="s">
        <v>96</v>
      </c>
      <c r="J138" s="37" t="s">
        <v>96</v>
      </c>
      <c r="K138" s="37" t="s">
        <v>96</v>
      </c>
      <c r="L138" s="41"/>
      <c r="M138" s="37" t="s">
        <v>96</v>
      </c>
    </row>
    <row r="139" spans="1:13" s="43" customFormat="1" x14ac:dyDescent="0.3">
      <c r="A139" s="33">
        <v>27</v>
      </c>
      <c r="B139" s="34" t="s">
        <v>95</v>
      </c>
      <c r="C139" s="34">
        <v>3</v>
      </c>
      <c r="D139" s="33" t="s">
        <v>107</v>
      </c>
      <c r="E139" s="35">
        <v>40494</v>
      </c>
      <c r="F139" s="37" t="s">
        <v>96</v>
      </c>
      <c r="G139" s="36">
        <v>7.8</v>
      </c>
      <c r="H139" s="37" t="s">
        <v>96</v>
      </c>
      <c r="I139" s="37" t="s">
        <v>96</v>
      </c>
      <c r="J139" s="37" t="s">
        <v>96</v>
      </c>
      <c r="K139" s="40">
        <v>245</v>
      </c>
      <c r="L139" s="41"/>
      <c r="M139" s="37" t="s">
        <v>96</v>
      </c>
    </row>
    <row r="140" spans="1:13" s="43" customFormat="1" x14ac:dyDescent="0.3">
      <c r="A140" s="33">
        <v>27</v>
      </c>
      <c r="B140" s="34" t="s">
        <v>95</v>
      </c>
      <c r="C140" s="34">
        <v>3</v>
      </c>
      <c r="D140" s="33" t="s">
        <v>107</v>
      </c>
      <c r="E140" s="35">
        <v>40494</v>
      </c>
      <c r="F140" s="36">
        <v>22.1</v>
      </c>
      <c r="G140" s="37" t="s">
        <v>96</v>
      </c>
      <c r="H140" s="37" t="s">
        <v>96</v>
      </c>
      <c r="I140" s="37" t="s">
        <v>96</v>
      </c>
      <c r="J140" s="37" t="s">
        <v>96</v>
      </c>
      <c r="K140" s="37" t="s">
        <v>96</v>
      </c>
      <c r="L140" s="41"/>
      <c r="M140" s="37" t="s">
        <v>96</v>
      </c>
    </row>
    <row r="141" spans="1:13" s="43" customFormat="1" x14ac:dyDescent="0.3">
      <c r="A141" s="33">
        <v>28</v>
      </c>
      <c r="B141" s="34" t="s">
        <v>95</v>
      </c>
      <c r="C141" s="34">
        <v>3</v>
      </c>
      <c r="D141" s="33" t="s">
        <v>107</v>
      </c>
      <c r="E141" s="35">
        <v>40494</v>
      </c>
      <c r="F141" s="37" t="s">
        <v>96</v>
      </c>
      <c r="G141" s="36">
        <v>6.04</v>
      </c>
      <c r="H141" s="37" t="s">
        <v>96</v>
      </c>
      <c r="I141" s="37" t="s">
        <v>96</v>
      </c>
      <c r="J141" s="37" t="s">
        <v>96</v>
      </c>
      <c r="K141" s="40">
        <v>243</v>
      </c>
      <c r="L141" s="41"/>
      <c r="M141" s="37" t="s">
        <v>96</v>
      </c>
    </row>
    <row r="142" spans="1:13" s="43" customFormat="1" x14ac:dyDescent="0.3">
      <c r="A142" s="33">
        <v>28</v>
      </c>
      <c r="B142" s="34" t="s">
        <v>95</v>
      </c>
      <c r="C142" s="34">
        <v>3</v>
      </c>
      <c r="D142" s="33" t="s">
        <v>107</v>
      </c>
      <c r="E142" s="35">
        <v>40494</v>
      </c>
      <c r="F142" s="36">
        <v>21.5</v>
      </c>
      <c r="G142" s="37" t="s">
        <v>96</v>
      </c>
      <c r="H142" s="37" t="s">
        <v>96</v>
      </c>
      <c r="I142" s="37" t="s">
        <v>96</v>
      </c>
      <c r="J142" s="37" t="s">
        <v>96</v>
      </c>
      <c r="K142" s="37" t="s">
        <v>96</v>
      </c>
      <c r="L142" s="41"/>
      <c r="M142" s="37" t="s">
        <v>96</v>
      </c>
    </row>
    <row r="143" spans="1:13" s="43" customFormat="1" x14ac:dyDescent="0.3">
      <c r="A143" s="33" t="s">
        <v>99</v>
      </c>
      <c r="B143" s="34" t="s">
        <v>95</v>
      </c>
      <c r="C143" s="34">
        <v>3</v>
      </c>
      <c r="D143" s="33" t="s">
        <v>107</v>
      </c>
      <c r="E143" s="35">
        <v>40494</v>
      </c>
      <c r="F143" s="37" t="s">
        <v>96</v>
      </c>
      <c r="G143" s="36">
        <v>7.76</v>
      </c>
      <c r="H143" s="37" t="s">
        <v>96</v>
      </c>
      <c r="I143" s="37" t="s">
        <v>96</v>
      </c>
      <c r="J143" s="37" t="s">
        <v>96</v>
      </c>
      <c r="K143" s="40">
        <v>242</v>
      </c>
      <c r="L143" s="41"/>
      <c r="M143" s="37" t="s">
        <v>96</v>
      </c>
    </row>
    <row r="144" spans="1:13" s="43" customFormat="1" x14ac:dyDescent="0.3">
      <c r="A144" s="33" t="s">
        <v>99</v>
      </c>
      <c r="B144" s="34" t="s">
        <v>95</v>
      </c>
      <c r="C144" s="34">
        <v>3</v>
      </c>
      <c r="D144" s="33" t="s">
        <v>107</v>
      </c>
      <c r="E144" s="35">
        <v>40494</v>
      </c>
      <c r="F144" s="36">
        <v>21.5</v>
      </c>
      <c r="G144" s="37" t="s">
        <v>96</v>
      </c>
      <c r="H144" s="37" t="s">
        <v>96</v>
      </c>
      <c r="I144" s="37" t="s">
        <v>96</v>
      </c>
      <c r="J144" s="37" t="s">
        <v>96</v>
      </c>
      <c r="K144" s="37" t="s">
        <v>96</v>
      </c>
      <c r="L144" s="41"/>
      <c r="M144" s="37" t="s">
        <v>96</v>
      </c>
    </row>
    <row r="145" spans="1:13" s="43" customFormat="1" x14ac:dyDescent="0.3">
      <c r="A145" s="33">
        <v>1</v>
      </c>
      <c r="B145" s="34" t="s">
        <v>95</v>
      </c>
      <c r="C145" s="34">
        <v>1</v>
      </c>
      <c r="D145" s="33" t="s">
        <v>108</v>
      </c>
      <c r="E145" s="35">
        <v>40495</v>
      </c>
      <c r="F145" s="36">
        <v>22.3</v>
      </c>
      <c r="G145" s="37" t="s">
        <v>96</v>
      </c>
      <c r="H145" s="37" t="s">
        <v>96</v>
      </c>
      <c r="I145" s="37" t="s">
        <v>96</v>
      </c>
      <c r="J145" s="37" t="s">
        <v>96</v>
      </c>
      <c r="K145" s="37" t="s">
        <v>96</v>
      </c>
      <c r="L145" s="41"/>
      <c r="M145" s="37" t="s">
        <v>96</v>
      </c>
    </row>
    <row r="146" spans="1:13" s="43" customFormat="1" x14ac:dyDescent="0.3">
      <c r="A146" s="33">
        <v>9</v>
      </c>
      <c r="B146" s="34" t="s">
        <v>95</v>
      </c>
      <c r="C146" s="34">
        <v>1</v>
      </c>
      <c r="D146" s="33" t="s">
        <v>108</v>
      </c>
      <c r="E146" s="35">
        <v>40495</v>
      </c>
      <c r="F146" s="36">
        <v>22.3</v>
      </c>
      <c r="G146" s="37" t="s">
        <v>96</v>
      </c>
      <c r="H146" s="37" t="s">
        <v>96</v>
      </c>
      <c r="I146" s="37" t="s">
        <v>96</v>
      </c>
      <c r="J146" s="37" t="s">
        <v>96</v>
      </c>
      <c r="K146" s="37" t="s">
        <v>96</v>
      </c>
      <c r="L146" s="41"/>
      <c r="M146" s="37" t="s">
        <v>96</v>
      </c>
    </row>
    <row r="147" spans="1:13" s="43" customFormat="1" x14ac:dyDescent="0.3">
      <c r="A147" s="33">
        <v>13</v>
      </c>
      <c r="B147" s="34" t="s">
        <v>95</v>
      </c>
      <c r="C147" s="34">
        <v>1</v>
      </c>
      <c r="D147" s="33" t="s">
        <v>108</v>
      </c>
      <c r="E147" s="35">
        <v>40495</v>
      </c>
      <c r="F147" s="36">
        <v>22.3</v>
      </c>
      <c r="G147" s="37" t="s">
        <v>96</v>
      </c>
      <c r="H147" s="37" t="s">
        <v>96</v>
      </c>
      <c r="I147" s="37" t="s">
        <v>96</v>
      </c>
      <c r="J147" s="37" t="s">
        <v>96</v>
      </c>
      <c r="K147" s="37" t="s">
        <v>96</v>
      </c>
      <c r="L147" s="41"/>
      <c r="M147" s="37" t="s">
        <v>96</v>
      </c>
    </row>
    <row r="148" spans="1:13" s="43" customFormat="1" x14ac:dyDescent="0.3">
      <c r="A148" s="33">
        <v>20</v>
      </c>
      <c r="B148" s="34" t="s">
        <v>95</v>
      </c>
      <c r="C148" s="34">
        <v>1</v>
      </c>
      <c r="D148" s="33" t="s">
        <v>108</v>
      </c>
      <c r="E148" s="35">
        <v>40495</v>
      </c>
      <c r="F148" s="36">
        <v>22.2</v>
      </c>
      <c r="G148" s="37" t="s">
        <v>96</v>
      </c>
      <c r="H148" s="37" t="s">
        <v>96</v>
      </c>
      <c r="I148" s="37" t="s">
        <v>96</v>
      </c>
      <c r="J148" s="37" t="s">
        <v>96</v>
      </c>
      <c r="K148" s="37" t="s">
        <v>96</v>
      </c>
      <c r="L148" s="41"/>
      <c r="M148" s="37" t="s">
        <v>96</v>
      </c>
    </row>
    <row r="149" spans="1:13" s="43" customFormat="1" x14ac:dyDescent="0.3">
      <c r="A149" s="33">
        <v>25</v>
      </c>
      <c r="B149" s="34" t="s">
        <v>95</v>
      </c>
      <c r="C149" s="34">
        <v>1</v>
      </c>
      <c r="D149" s="33" t="s">
        <v>108</v>
      </c>
      <c r="E149" s="35">
        <v>40495</v>
      </c>
      <c r="F149" s="36">
        <v>22.3</v>
      </c>
      <c r="G149" s="37" t="s">
        <v>96</v>
      </c>
      <c r="H149" s="37" t="s">
        <v>96</v>
      </c>
      <c r="I149" s="37" t="s">
        <v>96</v>
      </c>
      <c r="J149" s="37" t="s">
        <v>96</v>
      </c>
      <c r="K149" s="37" t="s">
        <v>96</v>
      </c>
      <c r="L149" s="41"/>
      <c r="M149" s="37" t="s">
        <v>96</v>
      </c>
    </row>
    <row r="150" spans="1:13" s="43" customFormat="1" x14ac:dyDescent="0.3">
      <c r="A150" s="33">
        <v>27</v>
      </c>
      <c r="B150" s="34" t="s">
        <v>95</v>
      </c>
      <c r="C150" s="34">
        <v>1</v>
      </c>
      <c r="D150" s="33" t="s">
        <v>108</v>
      </c>
      <c r="E150" s="35">
        <v>40495</v>
      </c>
      <c r="F150" s="36">
        <v>22.2</v>
      </c>
      <c r="G150" s="37" t="s">
        <v>96</v>
      </c>
      <c r="H150" s="37" t="s">
        <v>96</v>
      </c>
      <c r="I150" s="37" t="s">
        <v>96</v>
      </c>
      <c r="J150" s="37" t="s">
        <v>96</v>
      </c>
      <c r="K150" s="37" t="s">
        <v>96</v>
      </c>
      <c r="L150" s="41"/>
      <c r="M150" s="37" t="s">
        <v>96</v>
      </c>
    </row>
    <row r="151" spans="1:13" s="43" customFormat="1" x14ac:dyDescent="0.3">
      <c r="A151" s="33">
        <v>28</v>
      </c>
      <c r="B151" s="34" t="s">
        <v>95</v>
      </c>
      <c r="C151" s="34">
        <v>1</v>
      </c>
      <c r="D151" s="33" t="s">
        <v>108</v>
      </c>
      <c r="E151" s="35">
        <v>40495</v>
      </c>
      <c r="F151" s="36">
        <v>22.3</v>
      </c>
      <c r="G151" s="37" t="s">
        <v>96</v>
      </c>
      <c r="H151" s="37" t="s">
        <v>96</v>
      </c>
      <c r="I151" s="37" t="s">
        <v>96</v>
      </c>
      <c r="J151" s="37" t="s">
        <v>96</v>
      </c>
      <c r="K151" s="37" t="s">
        <v>96</v>
      </c>
      <c r="L151" s="41"/>
      <c r="M151" s="37" t="s">
        <v>96</v>
      </c>
    </row>
    <row r="152" spans="1:13" s="43" customFormat="1" x14ac:dyDescent="0.3">
      <c r="A152" s="33" t="s">
        <v>99</v>
      </c>
      <c r="B152" s="34" t="s">
        <v>95</v>
      </c>
      <c r="C152" s="34">
        <v>1</v>
      </c>
      <c r="D152" s="33" t="s">
        <v>108</v>
      </c>
      <c r="E152" s="35">
        <v>40495</v>
      </c>
      <c r="F152" s="36">
        <v>22.3</v>
      </c>
      <c r="G152" s="37" t="s">
        <v>96</v>
      </c>
      <c r="H152" s="37" t="s">
        <v>96</v>
      </c>
      <c r="I152" s="37" t="s">
        <v>96</v>
      </c>
      <c r="J152" s="37" t="s">
        <v>96</v>
      </c>
      <c r="K152" s="37" t="s">
        <v>96</v>
      </c>
      <c r="L152" s="41"/>
      <c r="M152" s="37" t="s">
        <v>96</v>
      </c>
    </row>
    <row r="153" spans="1:13" s="43" customFormat="1" x14ac:dyDescent="0.3">
      <c r="A153" s="33">
        <v>1</v>
      </c>
      <c r="B153" s="34" t="s">
        <v>95</v>
      </c>
      <c r="C153" s="34">
        <v>1</v>
      </c>
      <c r="D153" s="33" t="s">
        <v>109</v>
      </c>
      <c r="E153" s="35">
        <v>40496</v>
      </c>
      <c r="F153" s="36">
        <v>22.7</v>
      </c>
      <c r="G153" s="37" t="s">
        <v>96</v>
      </c>
      <c r="H153" s="37" t="s">
        <v>96</v>
      </c>
      <c r="I153" s="37" t="s">
        <v>96</v>
      </c>
      <c r="J153" s="37" t="s">
        <v>96</v>
      </c>
      <c r="K153" s="37" t="s">
        <v>96</v>
      </c>
      <c r="L153" s="41"/>
      <c r="M153" s="37" t="s">
        <v>96</v>
      </c>
    </row>
    <row r="154" spans="1:13" s="43" customFormat="1" x14ac:dyDescent="0.3">
      <c r="A154" s="33">
        <v>9</v>
      </c>
      <c r="B154" s="34" t="s">
        <v>95</v>
      </c>
      <c r="C154" s="34">
        <v>4</v>
      </c>
      <c r="D154" s="33" t="s">
        <v>109</v>
      </c>
      <c r="E154" s="35">
        <v>40496</v>
      </c>
      <c r="F154" s="36">
        <v>22.6</v>
      </c>
      <c r="G154" s="37" t="s">
        <v>96</v>
      </c>
      <c r="H154" s="37" t="s">
        <v>96</v>
      </c>
      <c r="I154" s="37" t="s">
        <v>96</v>
      </c>
      <c r="J154" s="37" t="s">
        <v>96</v>
      </c>
      <c r="K154" s="37" t="s">
        <v>96</v>
      </c>
      <c r="L154" s="41"/>
      <c r="M154" s="37" t="s">
        <v>96</v>
      </c>
    </row>
    <row r="155" spans="1:13" s="43" customFormat="1" x14ac:dyDescent="0.3">
      <c r="A155" s="33">
        <v>13</v>
      </c>
      <c r="B155" s="34" t="s">
        <v>95</v>
      </c>
      <c r="C155" s="34">
        <v>5</v>
      </c>
      <c r="D155" s="33" t="s">
        <v>109</v>
      </c>
      <c r="E155" s="35">
        <v>40496</v>
      </c>
      <c r="F155" s="36">
        <v>22.3</v>
      </c>
      <c r="G155" s="37" t="s">
        <v>96</v>
      </c>
      <c r="H155" s="37" t="s">
        <v>96</v>
      </c>
      <c r="I155" s="37" t="s">
        <v>96</v>
      </c>
      <c r="J155" s="37" t="s">
        <v>96</v>
      </c>
      <c r="K155" s="37" t="s">
        <v>96</v>
      </c>
      <c r="L155" s="41"/>
      <c r="M155" s="37" t="s">
        <v>96</v>
      </c>
    </row>
    <row r="156" spans="1:13" s="43" customFormat="1" x14ac:dyDescent="0.3">
      <c r="A156" s="33">
        <v>20</v>
      </c>
      <c r="B156" s="34" t="s">
        <v>95</v>
      </c>
      <c r="C156" s="34">
        <v>4</v>
      </c>
      <c r="D156" s="33" t="s">
        <v>109</v>
      </c>
      <c r="E156" s="35">
        <v>40496</v>
      </c>
      <c r="F156" s="36">
        <v>22.6</v>
      </c>
      <c r="G156" s="37" t="s">
        <v>96</v>
      </c>
      <c r="H156" s="37" t="s">
        <v>96</v>
      </c>
      <c r="I156" s="37" t="s">
        <v>96</v>
      </c>
      <c r="J156" s="37" t="s">
        <v>96</v>
      </c>
      <c r="K156" s="37" t="s">
        <v>96</v>
      </c>
      <c r="L156" s="41"/>
      <c r="M156" s="37" t="s">
        <v>96</v>
      </c>
    </row>
    <row r="157" spans="1:13" s="43" customFormat="1" x14ac:dyDescent="0.3">
      <c r="A157" s="33">
        <v>25</v>
      </c>
      <c r="B157" s="34" t="s">
        <v>95</v>
      </c>
      <c r="C157" s="34">
        <v>2</v>
      </c>
      <c r="D157" s="33" t="s">
        <v>109</v>
      </c>
      <c r="E157" s="35">
        <v>40496</v>
      </c>
      <c r="F157" s="36">
        <v>22.4</v>
      </c>
      <c r="G157" s="37" t="s">
        <v>96</v>
      </c>
      <c r="H157" s="37" t="s">
        <v>96</v>
      </c>
      <c r="I157" s="37" t="s">
        <v>96</v>
      </c>
      <c r="J157" s="37" t="s">
        <v>96</v>
      </c>
      <c r="K157" s="37" t="s">
        <v>96</v>
      </c>
      <c r="L157" s="41"/>
      <c r="M157" s="37" t="s">
        <v>96</v>
      </c>
    </row>
    <row r="158" spans="1:13" s="43" customFormat="1" x14ac:dyDescent="0.3">
      <c r="A158" s="33">
        <v>27</v>
      </c>
      <c r="B158" s="34" t="s">
        <v>95</v>
      </c>
      <c r="C158" s="34">
        <v>3</v>
      </c>
      <c r="D158" s="33" t="s">
        <v>109</v>
      </c>
      <c r="E158" s="35">
        <v>40496</v>
      </c>
      <c r="F158" s="36">
        <v>22.6</v>
      </c>
      <c r="G158" s="37" t="s">
        <v>96</v>
      </c>
      <c r="H158" s="37" t="s">
        <v>96</v>
      </c>
      <c r="I158" s="37" t="s">
        <v>96</v>
      </c>
      <c r="J158" s="37" t="s">
        <v>96</v>
      </c>
      <c r="K158" s="37" t="s">
        <v>96</v>
      </c>
      <c r="L158" s="41"/>
      <c r="M158" s="37" t="s">
        <v>96</v>
      </c>
    </row>
    <row r="159" spans="1:13" s="43" customFormat="1" x14ac:dyDescent="0.3">
      <c r="A159" s="33">
        <v>28</v>
      </c>
      <c r="B159" s="34" t="s">
        <v>95</v>
      </c>
      <c r="C159" s="34">
        <v>4</v>
      </c>
      <c r="D159" s="33" t="s">
        <v>109</v>
      </c>
      <c r="E159" s="35">
        <v>40496</v>
      </c>
      <c r="F159" s="36">
        <v>22.3</v>
      </c>
      <c r="G159" s="37" t="s">
        <v>96</v>
      </c>
      <c r="H159" s="37" t="s">
        <v>96</v>
      </c>
      <c r="I159" s="37" t="s">
        <v>96</v>
      </c>
      <c r="J159" s="37" t="s">
        <v>96</v>
      </c>
      <c r="K159" s="37" t="s">
        <v>96</v>
      </c>
      <c r="L159" s="41"/>
      <c r="M159" s="37" t="s">
        <v>96</v>
      </c>
    </row>
    <row r="160" spans="1:13" s="43" customFormat="1" x14ac:dyDescent="0.3">
      <c r="A160" s="33" t="s">
        <v>99</v>
      </c>
      <c r="B160" s="34" t="s">
        <v>95</v>
      </c>
      <c r="C160" s="34">
        <v>2</v>
      </c>
      <c r="D160" s="33" t="s">
        <v>109</v>
      </c>
      <c r="E160" s="35">
        <v>40496</v>
      </c>
      <c r="F160" s="36">
        <v>22.6</v>
      </c>
      <c r="G160" s="37" t="s">
        <v>96</v>
      </c>
      <c r="H160" s="37" t="s">
        <v>96</v>
      </c>
      <c r="I160" s="37" t="s">
        <v>96</v>
      </c>
      <c r="J160" s="37" t="s">
        <v>96</v>
      </c>
      <c r="K160" s="37" t="s">
        <v>96</v>
      </c>
      <c r="L160" s="41"/>
      <c r="M160" s="37" t="s">
        <v>96</v>
      </c>
    </row>
    <row r="161" spans="1:13" s="43" customFormat="1" x14ac:dyDescent="0.3">
      <c r="A161" s="33">
        <v>1</v>
      </c>
      <c r="B161" s="34" t="s">
        <v>95</v>
      </c>
      <c r="C161" s="34">
        <v>4</v>
      </c>
      <c r="D161" s="33" t="s">
        <v>110</v>
      </c>
      <c r="E161" s="35">
        <v>40497</v>
      </c>
      <c r="F161" s="36">
        <v>22.2</v>
      </c>
      <c r="G161" s="37" t="s">
        <v>96</v>
      </c>
      <c r="H161" s="37" t="s">
        <v>96</v>
      </c>
      <c r="I161" s="37" t="s">
        <v>96</v>
      </c>
      <c r="J161" s="37" t="s">
        <v>96</v>
      </c>
      <c r="K161" s="37" t="s">
        <v>96</v>
      </c>
      <c r="L161" s="41"/>
      <c r="M161" s="37" t="s">
        <v>96</v>
      </c>
    </row>
    <row r="162" spans="1:13" s="43" customFormat="1" x14ac:dyDescent="0.3">
      <c r="A162" s="33">
        <v>9</v>
      </c>
      <c r="B162" s="34" t="s">
        <v>95</v>
      </c>
      <c r="C162" s="34">
        <v>1</v>
      </c>
      <c r="D162" s="33" t="s">
        <v>110</v>
      </c>
      <c r="E162" s="35">
        <v>40497</v>
      </c>
      <c r="F162" s="36">
        <v>22.2</v>
      </c>
      <c r="G162" s="37" t="s">
        <v>96</v>
      </c>
      <c r="H162" s="37" t="s">
        <v>96</v>
      </c>
      <c r="I162" s="37" t="s">
        <v>96</v>
      </c>
      <c r="J162" s="37" t="s">
        <v>96</v>
      </c>
      <c r="K162" s="37" t="s">
        <v>96</v>
      </c>
      <c r="L162" s="41"/>
      <c r="M162" s="37" t="s">
        <v>96</v>
      </c>
    </row>
    <row r="163" spans="1:13" s="43" customFormat="1" x14ac:dyDescent="0.3">
      <c r="A163" s="33">
        <v>13</v>
      </c>
      <c r="B163" s="34" t="s">
        <v>95</v>
      </c>
      <c r="C163" s="34">
        <v>3</v>
      </c>
      <c r="D163" s="33" t="s">
        <v>110</v>
      </c>
      <c r="E163" s="35">
        <v>40497</v>
      </c>
      <c r="F163" s="36">
        <v>22.2</v>
      </c>
      <c r="G163" s="37" t="s">
        <v>96</v>
      </c>
      <c r="H163" s="37" t="s">
        <v>96</v>
      </c>
      <c r="I163" s="37" t="s">
        <v>96</v>
      </c>
      <c r="J163" s="37" t="s">
        <v>96</v>
      </c>
      <c r="K163" s="37" t="s">
        <v>96</v>
      </c>
      <c r="L163" s="41"/>
      <c r="M163" s="37" t="s">
        <v>96</v>
      </c>
    </row>
    <row r="164" spans="1:13" s="43" customFormat="1" x14ac:dyDescent="0.3">
      <c r="A164" s="33">
        <v>20</v>
      </c>
      <c r="B164" s="34" t="s">
        <v>95</v>
      </c>
      <c r="C164" s="34">
        <v>6</v>
      </c>
      <c r="D164" s="33" t="s">
        <v>110</v>
      </c>
      <c r="E164" s="35">
        <v>40497</v>
      </c>
      <c r="F164" s="36">
        <v>22.4</v>
      </c>
      <c r="G164" s="37" t="s">
        <v>96</v>
      </c>
      <c r="H164" s="37" t="s">
        <v>96</v>
      </c>
      <c r="I164" s="37" t="s">
        <v>96</v>
      </c>
      <c r="J164" s="37" t="s">
        <v>96</v>
      </c>
      <c r="K164" s="37" t="s">
        <v>96</v>
      </c>
      <c r="L164" s="41"/>
      <c r="M164" s="37" t="s">
        <v>96</v>
      </c>
    </row>
    <row r="165" spans="1:13" s="43" customFormat="1" x14ac:dyDescent="0.3">
      <c r="A165" s="33">
        <v>25</v>
      </c>
      <c r="B165" s="34" t="s">
        <v>95</v>
      </c>
      <c r="C165" s="34">
        <v>5</v>
      </c>
      <c r="D165" s="33" t="s">
        <v>110</v>
      </c>
      <c r="E165" s="35">
        <v>40497</v>
      </c>
      <c r="F165" s="36">
        <v>22.3</v>
      </c>
      <c r="G165" s="37" t="s">
        <v>96</v>
      </c>
      <c r="H165" s="37" t="s">
        <v>96</v>
      </c>
      <c r="I165" s="37" t="s">
        <v>96</v>
      </c>
      <c r="J165" s="37" t="s">
        <v>96</v>
      </c>
      <c r="K165" s="37" t="s">
        <v>96</v>
      </c>
      <c r="L165" s="41"/>
      <c r="M165" s="37" t="s">
        <v>96</v>
      </c>
    </row>
    <row r="166" spans="1:13" s="43" customFormat="1" x14ac:dyDescent="0.3">
      <c r="A166" s="33">
        <v>27</v>
      </c>
      <c r="B166" s="34" t="s">
        <v>95</v>
      </c>
      <c r="C166" s="34">
        <v>3</v>
      </c>
      <c r="D166" s="33" t="s">
        <v>110</v>
      </c>
      <c r="E166" s="35">
        <v>40497</v>
      </c>
      <c r="F166" s="36">
        <v>22.3</v>
      </c>
      <c r="G166" s="37" t="s">
        <v>96</v>
      </c>
      <c r="H166" s="37" t="s">
        <v>96</v>
      </c>
      <c r="I166" s="37" t="s">
        <v>96</v>
      </c>
      <c r="J166" s="37" t="s">
        <v>96</v>
      </c>
      <c r="K166" s="37" t="s">
        <v>96</v>
      </c>
      <c r="L166" s="41"/>
      <c r="M166" s="37" t="s">
        <v>96</v>
      </c>
    </row>
    <row r="167" spans="1:13" s="43" customFormat="1" x14ac:dyDescent="0.3">
      <c r="A167" s="33">
        <v>28</v>
      </c>
      <c r="B167" s="34" t="s">
        <v>95</v>
      </c>
      <c r="C167" s="34">
        <v>4</v>
      </c>
      <c r="D167" s="33" t="s">
        <v>110</v>
      </c>
      <c r="E167" s="35">
        <v>40497</v>
      </c>
      <c r="F167" s="36">
        <v>22.2</v>
      </c>
      <c r="G167" s="37" t="s">
        <v>96</v>
      </c>
      <c r="H167" s="37" t="s">
        <v>96</v>
      </c>
      <c r="I167" s="37" t="s">
        <v>96</v>
      </c>
      <c r="J167" s="37" t="s">
        <v>96</v>
      </c>
      <c r="K167" s="37" t="s">
        <v>96</v>
      </c>
      <c r="L167" s="41"/>
      <c r="M167" s="37" t="s">
        <v>96</v>
      </c>
    </row>
    <row r="168" spans="1:13" s="43" customFormat="1" x14ac:dyDescent="0.3">
      <c r="A168" s="33" t="s">
        <v>99</v>
      </c>
      <c r="B168" s="34" t="s">
        <v>95</v>
      </c>
      <c r="C168" s="34">
        <v>6</v>
      </c>
      <c r="D168" s="33" t="s">
        <v>110</v>
      </c>
      <c r="E168" s="35">
        <v>40497</v>
      </c>
      <c r="F168" s="36">
        <v>22.2</v>
      </c>
      <c r="G168" s="37" t="s">
        <v>96</v>
      </c>
      <c r="H168" s="37" t="s">
        <v>96</v>
      </c>
      <c r="I168" s="37" t="s">
        <v>96</v>
      </c>
      <c r="J168" s="37" t="s">
        <v>96</v>
      </c>
      <c r="K168" s="37" t="s">
        <v>96</v>
      </c>
      <c r="L168" s="41"/>
      <c r="M168" s="37" t="s">
        <v>96</v>
      </c>
    </row>
    <row r="169" spans="1:13" s="43" customFormat="1" x14ac:dyDescent="0.3">
      <c r="A169" s="33">
        <v>1</v>
      </c>
      <c r="B169" s="34" t="s">
        <v>95</v>
      </c>
      <c r="C169" s="34">
        <v>3</v>
      </c>
      <c r="D169" s="33" t="s">
        <v>111</v>
      </c>
      <c r="E169" s="35">
        <v>40498</v>
      </c>
      <c r="F169" s="36">
        <v>22.3</v>
      </c>
      <c r="G169" s="37" t="s">
        <v>96</v>
      </c>
      <c r="H169" s="37" t="s">
        <v>96</v>
      </c>
      <c r="I169" s="37" t="s">
        <v>96</v>
      </c>
      <c r="J169" s="37" t="s">
        <v>96</v>
      </c>
      <c r="K169" s="37" t="s">
        <v>96</v>
      </c>
      <c r="L169" s="41"/>
      <c r="M169" s="37" t="s">
        <v>96</v>
      </c>
    </row>
    <row r="170" spans="1:13" s="43" customFormat="1" x14ac:dyDescent="0.3">
      <c r="A170" s="33">
        <v>9</v>
      </c>
      <c r="B170" s="34" t="s">
        <v>95</v>
      </c>
      <c r="C170" s="34">
        <v>1</v>
      </c>
      <c r="D170" s="33" t="s">
        <v>111</v>
      </c>
      <c r="E170" s="35">
        <v>40498</v>
      </c>
      <c r="F170" s="36">
        <v>22.3</v>
      </c>
      <c r="G170" s="37" t="s">
        <v>96</v>
      </c>
      <c r="H170" s="37" t="s">
        <v>96</v>
      </c>
      <c r="I170" s="37" t="s">
        <v>96</v>
      </c>
      <c r="J170" s="37" t="s">
        <v>96</v>
      </c>
      <c r="K170" s="37" t="s">
        <v>96</v>
      </c>
      <c r="L170" s="41"/>
      <c r="M170" s="37" t="s">
        <v>96</v>
      </c>
    </row>
    <row r="171" spans="1:13" s="43" customFormat="1" x14ac:dyDescent="0.3">
      <c r="A171" s="33">
        <v>13</v>
      </c>
      <c r="B171" s="34" t="s">
        <v>95</v>
      </c>
      <c r="C171" s="34">
        <v>1</v>
      </c>
      <c r="D171" s="33" t="s">
        <v>111</v>
      </c>
      <c r="E171" s="35">
        <v>40498</v>
      </c>
      <c r="F171" s="36">
        <v>22</v>
      </c>
      <c r="G171" s="37" t="s">
        <v>96</v>
      </c>
      <c r="H171" s="37" t="s">
        <v>96</v>
      </c>
      <c r="I171" s="37" t="s">
        <v>96</v>
      </c>
      <c r="J171" s="37" t="s">
        <v>96</v>
      </c>
      <c r="K171" s="37" t="s">
        <v>96</v>
      </c>
      <c r="L171" s="41"/>
      <c r="M171" s="37" t="s">
        <v>96</v>
      </c>
    </row>
    <row r="172" spans="1:13" s="43" customFormat="1" x14ac:dyDescent="0.3">
      <c r="A172" s="33">
        <v>20</v>
      </c>
      <c r="B172" s="34" t="s">
        <v>95</v>
      </c>
      <c r="C172" s="34">
        <v>5</v>
      </c>
      <c r="D172" s="33" t="s">
        <v>111</v>
      </c>
      <c r="E172" s="35">
        <v>40498</v>
      </c>
      <c r="F172" s="36">
        <v>22.5</v>
      </c>
      <c r="G172" s="37" t="s">
        <v>96</v>
      </c>
      <c r="H172" s="37" t="s">
        <v>96</v>
      </c>
      <c r="I172" s="37" t="s">
        <v>96</v>
      </c>
      <c r="J172" s="37" t="s">
        <v>96</v>
      </c>
      <c r="K172" s="37" t="s">
        <v>96</v>
      </c>
      <c r="L172" s="41"/>
      <c r="M172" s="37" t="s">
        <v>96</v>
      </c>
    </row>
    <row r="173" spans="1:13" s="43" customFormat="1" x14ac:dyDescent="0.3">
      <c r="A173" s="33">
        <v>25</v>
      </c>
      <c r="B173" s="34" t="s">
        <v>95</v>
      </c>
      <c r="C173" s="34">
        <v>3</v>
      </c>
      <c r="D173" s="33" t="s">
        <v>111</v>
      </c>
      <c r="E173" s="35">
        <v>40498</v>
      </c>
      <c r="F173" s="36">
        <v>22.2</v>
      </c>
      <c r="G173" s="37" t="s">
        <v>96</v>
      </c>
      <c r="H173" s="37" t="s">
        <v>96</v>
      </c>
      <c r="I173" s="37" t="s">
        <v>96</v>
      </c>
      <c r="J173" s="37" t="s">
        <v>96</v>
      </c>
      <c r="K173" s="37" t="s">
        <v>96</v>
      </c>
      <c r="L173" s="41"/>
      <c r="M173" s="37" t="s">
        <v>96</v>
      </c>
    </row>
    <row r="174" spans="1:13" s="43" customFormat="1" x14ac:dyDescent="0.3">
      <c r="A174" s="33">
        <v>27</v>
      </c>
      <c r="B174" s="34" t="s">
        <v>95</v>
      </c>
      <c r="C174" s="34">
        <v>5</v>
      </c>
      <c r="D174" s="33" t="s">
        <v>111</v>
      </c>
      <c r="E174" s="35">
        <v>40498</v>
      </c>
      <c r="F174" s="36">
        <v>22.2</v>
      </c>
      <c r="G174" s="37" t="s">
        <v>96</v>
      </c>
      <c r="H174" s="37" t="s">
        <v>96</v>
      </c>
      <c r="I174" s="37" t="s">
        <v>96</v>
      </c>
      <c r="J174" s="37" t="s">
        <v>96</v>
      </c>
      <c r="K174" s="37" t="s">
        <v>96</v>
      </c>
      <c r="L174" s="41"/>
      <c r="M174" s="37" t="s">
        <v>96</v>
      </c>
    </row>
    <row r="175" spans="1:13" s="43" customFormat="1" x14ac:dyDescent="0.3">
      <c r="A175" s="33">
        <v>28</v>
      </c>
      <c r="B175" s="34" t="s">
        <v>95</v>
      </c>
      <c r="C175" s="34">
        <v>4</v>
      </c>
      <c r="D175" s="33" t="s">
        <v>111</v>
      </c>
      <c r="E175" s="35">
        <v>40498</v>
      </c>
      <c r="F175" s="36">
        <v>22.3</v>
      </c>
      <c r="G175" s="37" t="s">
        <v>96</v>
      </c>
      <c r="H175" s="37" t="s">
        <v>96</v>
      </c>
      <c r="I175" s="37" t="s">
        <v>96</v>
      </c>
      <c r="J175" s="37" t="s">
        <v>96</v>
      </c>
      <c r="K175" s="37" t="s">
        <v>96</v>
      </c>
      <c r="L175" s="41"/>
      <c r="M175" s="37" t="s">
        <v>96</v>
      </c>
    </row>
    <row r="176" spans="1:13" s="43" customFormat="1" x14ac:dyDescent="0.3">
      <c r="A176" s="33" t="s">
        <v>99</v>
      </c>
      <c r="B176" s="34" t="s">
        <v>95</v>
      </c>
      <c r="C176" s="34">
        <v>1</v>
      </c>
      <c r="D176" s="33" t="s">
        <v>111</v>
      </c>
      <c r="E176" s="35">
        <v>40498</v>
      </c>
      <c r="F176" s="36">
        <v>22.4</v>
      </c>
      <c r="G176" s="37" t="s">
        <v>96</v>
      </c>
      <c r="H176" s="37" t="s">
        <v>96</v>
      </c>
      <c r="I176" s="37" t="s">
        <v>96</v>
      </c>
      <c r="J176" s="37" t="s">
        <v>96</v>
      </c>
      <c r="K176" s="37" t="s">
        <v>96</v>
      </c>
      <c r="L176" s="41"/>
      <c r="M176" s="37" t="s">
        <v>96</v>
      </c>
    </row>
    <row r="177" spans="1:13" s="43" customFormat="1" x14ac:dyDescent="0.3">
      <c r="A177" s="33">
        <v>1</v>
      </c>
      <c r="B177" s="34" t="s">
        <v>95</v>
      </c>
      <c r="C177" s="34">
        <v>1</v>
      </c>
      <c r="D177" s="33" t="s">
        <v>112</v>
      </c>
      <c r="E177" s="35">
        <v>40499</v>
      </c>
      <c r="F177" s="36">
        <v>24</v>
      </c>
      <c r="G177" s="37" t="s">
        <v>96</v>
      </c>
      <c r="H177" s="37" t="s">
        <v>96</v>
      </c>
      <c r="I177" s="37" t="s">
        <v>96</v>
      </c>
      <c r="J177" s="37" t="s">
        <v>96</v>
      </c>
      <c r="K177" s="37" t="s">
        <v>96</v>
      </c>
      <c r="L177" s="41"/>
      <c r="M177" s="37" t="s">
        <v>96</v>
      </c>
    </row>
    <row r="178" spans="1:13" s="43" customFormat="1" x14ac:dyDescent="0.3">
      <c r="A178" s="33">
        <v>9</v>
      </c>
      <c r="B178" s="34" t="s">
        <v>95</v>
      </c>
      <c r="C178" s="34">
        <v>6</v>
      </c>
      <c r="D178" s="33" t="s">
        <v>112</v>
      </c>
      <c r="E178" s="35">
        <v>40499</v>
      </c>
      <c r="F178" s="36">
        <v>24.1</v>
      </c>
      <c r="G178" s="37" t="s">
        <v>96</v>
      </c>
      <c r="H178" s="37" t="s">
        <v>96</v>
      </c>
      <c r="I178" s="37" t="s">
        <v>96</v>
      </c>
      <c r="J178" s="37" t="s">
        <v>96</v>
      </c>
      <c r="K178" s="37" t="s">
        <v>96</v>
      </c>
      <c r="L178" s="41"/>
      <c r="M178" s="37" t="s">
        <v>96</v>
      </c>
    </row>
    <row r="179" spans="1:13" s="43" customFormat="1" x14ac:dyDescent="0.3">
      <c r="A179" s="33">
        <v>13</v>
      </c>
      <c r="B179" s="34" t="s">
        <v>95</v>
      </c>
      <c r="C179" s="34">
        <v>1</v>
      </c>
      <c r="D179" s="33" t="s">
        <v>112</v>
      </c>
      <c r="E179" s="35">
        <v>40499</v>
      </c>
      <c r="F179" s="36">
        <v>23</v>
      </c>
      <c r="G179" s="37" t="s">
        <v>96</v>
      </c>
      <c r="H179" s="37" t="s">
        <v>96</v>
      </c>
      <c r="I179" s="37" t="s">
        <v>96</v>
      </c>
      <c r="J179" s="37" t="s">
        <v>96</v>
      </c>
      <c r="K179" s="37" t="s">
        <v>96</v>
      </c>
      <c r="L179" s="41"/>
      <c r="M179" s="37" t="s">
        <v>96</v>
      </c>
    </row>
    <row r="180" spans="1:13" s="43" customFormat="1" x14ac:dyDescent="0.3">
      <c r="A180" s="33">
        <v>20</v>
      </c>
      <c r="B180" s="34" t="s">
        <v>95</v>
      </c>
      <c r="C180" s="34">
        <v>6</v>
      </c>
      <c r="D180" s="33" t="s">
        <v>112</v>
      </c>
      <c r="E180" s="35">
        <v>40499</v>
      </c>
      <c r="F180" s="36">
        <v>24</v>
      </c>
      <c r="G180" s="37" t="s">
        <v>96</v>
      </c>
      <c r="H180" s="37" t="s">
        <v>96</v>
      </c>
      <c r="I180" s="37" t="s">
        <v>96</v>
      </c>
      <c r="J180" s="37" t="s">
        <v>96</v>
      </c>
      <c r="K180" s="37" t="s">
        <v>96</v>
      </c>
      <c r="L180" s="41"/>
      <c r="M180" s="37" t="s">
        <v>96</v>
      </c>
    </row>
    <row r="181" spans="1:13" s="43" customFormat="1" x14ac:dyDescent="0.3">
      <c r="A181" s="33">
        <v>25</v>
      </c>
      <c r="B181" s="34" t="s">
        <v>95</v>
      </c>
      <c r="C181" s="34">
        <v>4</v>
      </c>
      <c r="D181" s="33" t="s">
        <v>112</v>
      </c>
      <c r="E181" s="35">
        <v>40499</v>
      </c>
      <c r="F181" s="36">
        <v>23.5</v>
      </c>
      <c r="G181" s="37" t="s">
        <v>96</v>
      </c>
      <c r="H181" s="37" t="s">
        <v>96</v>
      </c>
      <c r="I181" s="37" t="s">
        <v>96</v>
      </c>
      <c r="J181" s="37" t="s">
        <v>96</v>
      </c>
      <c r="K181" s="37" t="s">
        <v>96</v>
      </c>
      <c r="L181" s="41"/>
      <c r="M181" s="37" t="s">
        <v>96</v>
      </c>
    </row>
    <row r="182" spans="1:13" s="43" customFormat="1" x14ac:dyDescent="0.3">
      <c r="A182" s="33">
        <v>27</v>
      </c>
      <c r="B182" s="34" t="s">
        <v>95</v>
      </c>
      <c r="C182" s="34">
        <v>3</v>
      </c>
      <c r="D182" s="33" t="s">
        <v>112</v>
      </c>
      <c r="E182" s="35">
        <v>40499</v>
      </c>
      <c r="F182" s="36">
        <v>23.7</v>
      </c>
      <c r="G182" s="37" t="s">
        <v>96</v>
      </c>
      <c r="H182" s="37" t="s">
        <v>96</v>
      </c>
      <c r="I182" s="37" t="s">
        <v>96</v>
      </c>
      <c r="J182" s="37" t="s">
        <v>96</v>
      </c>
      <c r="K182" s="37" t="s">
        <v>96</v>
      </c>
      <c r="L182" s="41"/>
      <c r="M182" s="37" t="s">
        <v>96</v>
      </c>
    </row>
    <row r="183" spans="1:13" s="43" customFormat="1" x14ac:dyDescent="0.3">
      <c r="A183" s="33">
        <v>28</v>
      </c>
      <c r="B183" s="34" t="s">
        <v>95</v>
      </c>
      <c r="C183" s="34">
        <v>5</v>
      </c>
      <c r="D183" s="33" t="s">
        <v>112</v>
      </c>
      <c r="E183" s="35">
        <v>40499</v>
      </c>
      <c r="F183" s="36">
        <v>24.8</v>
      </c>
      <c r="G183" s="37" t="s">
        <v>96</v>
      </c>
      <c r="H183" s="37" t="s">
        <v>96</v>
      </c>
      <c r="I183" s="37" t="s">
        <v>96</v>
      </c>
      <c r="J183" s="37" t="s">
        <v>96</v>
      </c>
      <c r="K183" s="37" t="s">
        <v>96</v>
      </c>
      <c r="L183" s="41"/>
      <c r="M183" s="37" t="s">
        <v>96</v>
      </c>
    </row>
    <row r="184" spans="1:13" s="43" customFormat="1" x14ac:dyDescent="0.3">
      <c r="A184" s="33" t="s">
        <v>99</v>
      </c>
      <c r="B184" s="34" t="s">
        <v>95</v>
      </c>
      <c r="C184" s="34">
        <v>5</v>
      </c>
      <c r="D184" s="33" t="s">
        <v>112</v>
      </c>
      <c r="E184" s="35">
        <v>40499</v>
      </c>
      <c r="F184" s="36">
        <v>33.5</v>
      </c>
      <c r="G184" s="37" t="s">
        <v>96</v>
      </c>
      <c r="H184" s="37" t="s">
        <v>96</v>
      </c>
      <c r="I184" s="37" t="s">
        <v>96</v>
      </c>
      <c r="J184" s="37" t="s">
        <v>96</v>
      </c>
      <c r="K184" s="37" t="s">
        <v>96</v>
      </c>
      <c r="L184" s="41"/>
      <c r="M184" s="37" t="s">
        <v>96</v>
      </c>
    </row>
    <row r="185" spans="1:13" s="43" customFormat="1" x14ac:dyDescent="0.3">
      <c r="A185" s="33">
        <v>1</v>
      </c>
      <c r="B185" s="34" t="s">
        <v>95</v>
      </c>
      <c r="C185" s="34">
        <v>6</v>
      </c>
      <c r="D185" s="33" t="s">
        <v>113</v>
      </c>
      <c r="E185" s="35">
        <v>40500</v>
      </c>
      <c r="F185" s="36">
        <v>23.9</v>
      </c>
      <c r="G185" s="37" t="s">
        <v>96</v>
      </c>
      <c r="H185" s="37" t="s">
        <v>96</v>
      </c>
      <c r="I185" s="37" t="s">
        <v>96</v>
      </c>
      <c r="J185" s="37" t="s">
        <v>96</v>
      </c>
      <c r="K185" s="37" t="s">
        <v>96</v>
      </c>
      <c r="L185" s="41"/>
      <c r="M185" s="37" t="s">
        <v>96</v>
      </c>
    </row>
    <row r="186" spans="1:13" s="43" customFormat="1" x14ac:dyDescent="0.3">
      <c r="A186" s="33">
        <v>9</v>
      </c>
      <c r="B186" s="34" t="s">
        <v>95</v>
      </c>
      <c r="C186" s="34">
        <v>2</v>
      </c>
      <c r="D186" s="33" t="s">
        <v>113</v>
      </c>
      <c r="E186" s="35">
        <v>40500</v>
      </c>
      <c r="F186" s="36">
        <v>23.9</v>
      </c>
      <c r="G186" s="37" t="s">
        <v>96</v>
      </c>
      <c r="H186" s="37" t="s">
        <v>96</v>
      </c>
      <c r="I186" s="37" t="s">
        <v>96</v>
      </c>
      <c r="J186" s="37" t="s">
        <v>96</v>
      </c>
      <c r="K186" s="37" t="s">
        <v>96</v>
      </c>
      <c r="L186" s="41"/>
      <c r="M186" s="37" t="s">
        <v>96</v>
      </c>
    </row>
    <row r="187" spans="1:13" s="43" customFormat="1" x14ac:dyDescent="0.3">
      <c r="A187" s="33">
        <v>13</v>
      </c>
      <c r="B187" s="34" t="s">
        <v>95</v>
      </c>
      <c r="C187" s="34">
        <v>4</v>
      </c>
      <c r="D187" s="33" t="s">
        <v>113</v>
      </c>
      <c r="E187" s="35">
        <v>40500</v>
      </c>
      <c r="F187" s="36">
        <v>24.1</v>
      </c>
      <c r="G187" s="37" t="s">
        <v>96</v>
      </c>
      <c r="H187" s="37" t="s">
        <v>96</v>
      </c>
      <c r="I187" s="37" t="s">
        <v>96</v>
      </c>
      <c r="J187" s="37" t="s">
        <v>96</v>
      </c>
      <c r="K187" s="37" t="s">
        <v>96</v>
      </c>
      <c r="L187" s="41"/>
      <c r="M187" s="37" t="s">
        <v>96</v>
      </c>
    </row>
    <row r="188" spans="1:13" s="43" customFormat="1" x14ac:dyDescent="0.3">
      <c r="A188" s="33">
        <v>20</v>
      </c>
      <c r="B188" s="34" t="s">
        <v>95</v>
      </c>
      <c r="C188" s="34">
        <v>6</v>
      </c>
      <c r="D188" s="33" t="s">
        <v>113</v>
      </c>
      <c r="E188" s="35">
        <v>40500</v>
      </c>
      <c r="F188" s="36">
        <v>24.1</v>
      </c>
      <c r="G188" s="37" t="s">
        <v>96</v>
      </c>
      <c r="H188" s="37" t="s">
        <v>96</v>
      </c>
      <c r="I188" s="37" t="s">
        <v>96</v>
      </c>
      <c r="J188" s="37" t="s">
        <v>96</v>
      </c>
      <c r="K188" s="37" t="s">
        <v>96</v>
      </c>
      <c r="L188" s="41"/>
      <c r="M188" s="37" t="s">
        <v>96</v>
      </c>
    </row>
    <row r="189" spans="1:13" s="43" customFormat="1" x14ac:dyDescent="0.3">
      <c r="A189" s="33">
        <v>25</v>
      </c>
      <c r="B189" s="34" t="s">
        <v>95</v>
      </c>
      <c r="C189" s="34">
        <v>2</v>
      </c>
      <c r="D189" s="33" t="s">
        <v>113</v>
      </c>
      <c r="E189" s="35">
        <v>40500</v>
      </c>
      <c r="F189" s="36">
        <v>23.7</v>
      </c>
      <c r="G189" s="37" t="s">
        <v>96</v>
      </c>
      <c r="H189" s="37" t="s">
        <v>96</v>
      </c>
      <c r="I189" s="37" t="s">
        <v>96</v>
      </c>
      <c r="J189" s="37" t="s">
        <v>96</v>
      </c>
      <c r="K189" s="37" t="s">
        <v>96</v>
      </c>
      <c r="L189" s="41"/>
      <c r="M189" s="37" t="s">
        <v>96</v>
      </c>
    </row>
    <row r="190" spans="1:13" s="43" customFormat="1" x14ac:dyDescent="0.3">
      <c r="A190" s="33">
        <v>27</v>
      </c>
      <c r="B190" s="34" t="s">
        <v>95</v>
      </c>
      <c r="C190" s="34">
        <v>3</v>
      </c>
      <c r="D190" s="33" t="s">
        <v>113</v>
      </c>
      <c r="E190" s="35">
        <v>40500</v>
      </c>
      <c r="F190" s="36">
        <v>24.1</v>
      </c>
      <c r="G190" s="37" t="s">
        <v>96</v>
      </c>
      <c r="H190" s="37" t="s">
        <v>96</v>
      </c>
      <c r="I190" s="37" t="s">
        <v>96</v>
      </c>
      <c r="J190" s="37" t="s">
        <v>96</v>
      </c>
      <c r="K190" s="37" t="s">
        <v>96</v>
      </c>
      <c r="L190" s="41"/>
      <c r="M190" s="37" t="s">
        <v>96</v>
      </c>
    </row>
    <row r="191" spans="1:13" s="43" customFormat="1" x14ac:dyDescent="0.3">
      <c r="A191" s="33">
        <v>28</v>
      </c>
      <c r="B191" s="34" t="s">
        <v>95</v>
      </c>
      <c r="C191" s="34">
        <v>2</v>
      </c>
      <c r="D191" s="33" t="s">
        <v>113</v>
      </c>
      <c r="E191" s="35">
        <v>40500</v>
      </c>
      <c r="F191" s="36">
        <v>23.9</v>
      </c>
      <c r="G191" s="37" t="s">
        <v>96</v>
      </c>
      <c r="H191" s="37" t="s">
        <v>96</v>
      </c>
      <c r="I191" s="37" t="s">
        <v>96</v>
      </c>
      <c r="J191" s="37" t="s">
        <v>96</v>
      </c>
      <c r="K191" s="37" t="s">
        <v>96</v>
      </c>
      <c r="L191" s="41"/>
      <c r="M191" s="37" t="s">
        <v>96</v>
      </c>
    </row>
    <row r="192" spans="1:13" s="43" customFormat="1" x14ac:dyDescent="0.3">
      <c r="A192" s="33" t="s">
        <v>99</v>
      </c>
      <c r="B192" s="34" t="s">
        <v>95</v>
      </c>
      <c r="C192" s="34">
        <v>4</v>
      </c>
      <c r="D192" s="33" t="s">
        <v>113</v>
      </c>
      <c r="E192" s="35">
        <v>40500</v>
      </c>
      <c r="F192" s="36">
        <v>23.5</v>
      </c>
      <c r="G192" s="37" t="s">
        <v>96</v>
      </c>
      <c r="H192" s="37" t="s">
        <v>96</v>
      </c>
      <c r="I192" s="37" t="s">
        <v>96</v>
      </c>
      <c r="J192" s="37" t="s">
        <v>96</v>
      </c>
      <c r="K192" s="37" t="s">
        <v>96</v>
      </c>
      <c r="L192" s="41"/>
      <c r="M192" s="37" t="s">
        <v>96</v>
      </c>
    </row>
    <row r="193" spans="1:13" s="43" customFormat="1" x14ac:dyDescent="0.3">
      <c r="A193" s="33">
        <v>1</v>
      </c>
      <c r="B193" s="34" t="s">
        <v>95</v>
      </c>
      <c r="C193" s="34">
        <v>2</v>
      </c>
      <c r="D193" s="33" t="s">
        <v>114</v>
      </c>
      <c r="E193" s="35">
        <v>40501</v>
      </c>
      <c r="F193" s="37" t="s">
        <v>96</v>
      </c>
      <c r="G193" s="36">
        <v>8.3000000000000007</v>
      </c>
      <c r="H193" s="37" t="s">
        <v>96</v>
      </c>
      <c r="I193" s="37" t="s">
        <v>96</v>
      </c>
      <c r="J193" s="37" t="s">
        <v>96</v>
      </c>
      <c r="K193" s="40">
        <v>260</v>
      </c>
      <c r="L193" s="41"/>
      <c r="M193" s="37" t="s">
        <v>96</v>
      </c>
    </row>
    <row r="194" spans="1:13" s="43" customFormat="1" x14ac:dyDescent="0.3">
      <c r="A194" s="33">
        <v>1</v>
      </c>
      <c r="B194" s="34" t="s">
        <v>95</v>
      </c>
      <c r="C194" s="34">
        <v>2</v>
      </c>
      <c r="D194" s="33" t="s">
        <v>115</v>
      </c>
      <c r="E194" s="35">
        <v>40501</v>
      </c>
      <c r="F194" s="36">
        <v>24.3</v>
      </c>
      <c r="G194" s="37" t="s">
        <v>96</v>
      </c>
      <c r="H194" s="37" t="s">
        <v>96</v>
      </c>
      <c r="I194" s="37" t="s">
        <v>96</v>
      </c>
      <c r="J194" s="37" t="s">
        <v>96</v>
      </c>
      <c r="K194" s="37" t="s">
        <v>96</v>
      </c>
      <c r="L194" s="41"/>
      <c r="M194" s="37" t="s">
        <v>96</v>
      </c>
    </row>
    <row r="195" spans="1:13" s="43" customFormat="1" x14ac:dyDescent="0.3">
      <c r="A195" s="33">
        <v>9</v>
      </c>
      <c r="B195" s="34" t="s">
        <v>95</v>
      </c>
      <c r="C195" s="34">
        <v>6</v>
      </c>
      <c r="D195" s="33" t="s">
        <v>114</v>
      </c>
      <c r="E195" s="35">
        <v>40501</v>
      </c>
      <c r="F195" s="37" t="s">
        <v>96</v>
      </c>
      <c r="G195" s="36">
        <v>7.6</v>
      </c>
      <c r="H195" s="37" t="s">
        <v>96</v>
      </c>
      <c r="I195" s="37" t="s">
        <v>96</v>
      </c>
      <c r="J195" s="37" t="s">
        <v>96</v>
      </c>
      <c r="K195" s="40">
        <v>210</v>
      </c>
      <c r="L195" s="41"/>
      <c r="M195" s="37" t="s">
        <v>96</v>
      </c>
    </row>
    <row r="196" spans="1:13" s="43" customFormat="1" x14ac:dyDescent="0.3">
      <c r="A196" s="33">
        <v>9</v>
      </c>
      <c r="B196" s="34" t="s">
        <v>95</v>
      </c>
      <c r="C196" s="34">
        <v>2</v>
      </c>
      <c r="D196" s="33" t="s">
        <v>115</v>
      </c>
      <c r="E196" s="35">
        <v>40501</v>
      </c>
      <c r="F196" s="36">
        <v>24</v>
      </c>
      <c r="G196" s="37" t="s">
        <v>96</v>
      </c>
      <c r="H196" s="37" t="s">
        <v>96</v>
      </c>
      <c r="I196" s="37" t="s">
        <v>96</v>
      </c>
      <c r="J196" s="37" t="s">
        <v>96</v>
      </c>
      <c r="K196" s="37" t="s">
        <v>96</v>
      </c>
      <c r="L196" s="41"/>
      <c r="M196" s="37" t="s">
        <v>96</v>
      </c>
    </row>
    <row r="197" spans="1:13" s="43" customFormat="1" x14ac:dyDescent="0.3">
      <c r="A197" s="33">
        <v>13</v>
      </c>
      <c r="B197" s="34" t="s">
        <v>95</v>
      </c>
      <c r="C197" s="34">
        <v>3</v>
      </c>
      <c r="D197" s="33" t="s">
        <v>114</v>
      </c>
      <c r="E197" s="35">
        <v>40501</v>
      </c>
      <c r="F197" s="37" t="s">
        <v>96</v>
      </c>
      <c r="G197" s="36">
        <v>8</v>
      </c>
      <c r="H197" s="37" t="s">
        <v>96</v>
      </c>
      <c r="I197" s="37" t="s">
        <v>96</v>
      </c>
      <c r="J197" s="37" t="s">
        <v>96</v>
      </c>
      <c r="K197" s="40">
        <v>250</v>
      </c>
      <c r="L197" s="41"/>
      <c r="M197" s="37" t="s">
        <v>96</v>
      </c>
    </row>
    <row r="198" spans="1:13" s="43" customFormat="1" x14ac:dyDescent="0.3">
      <c r="A198" s="33">
        <v>13</v>
      </c>
      <c r="B198" s="34" t="s">
        <v>95</v>
      </c>
      <c r="C198" s="34">
        <v>2</v>
      </c>
      <c r="D198" s="33" t="s">
        <v>115</v>
      </c>
      <c r="E198" s="35">
        <v>40501</v>
      </c>
      <c r="F198" s="36">
        <v>23.8</v>
      </c>
      <c r="G198" s="37" t="s">
        <v>96</v>
      </c>
      <c r="H198" s="37" t="s">
        <v>96</v>
      </c>
      <c r="I198" s="37" t="s">
        <v>96</v>
      </c>
      <c r="J198" s="37" t="s">
        <v>96</v>
      </c>
      <c r="K198" s="37" t="s">
        <v>96</v>
      </c>
      <c r="L198" s="41"/>
      <c r="M198" s="37" t="s">
        <v>96</v>
      </c>
    </row>
    <row r="199" spans="1:13" s="43" customFormat="1" x14ac:dyDescent="0.3">
      <c r="A199" s="33">
        <v>20</v>
      </c>
      <c r="B199" s="34" t="s">
        <v>95</v>
      </c>
      <c r="C199" s="34">
        <v>1</v>
      </c>
      <c r="D199" s="33" t="s">
        <v>114</v>
      </c>
      <c r="E199" s="35">
        <v>40501</v>
      </c>
      <c r="F199" s="37" t="s">
        <v>96</v>
      </c>
      <c r="G199" s="36">
        <v>8</v>
      </c>
      <c r="H199" s="37" t="s">
        <v>96</v>
      </c>
      <c r="I199" s="37" t="s">
        <v>96</v>
      </c>
      <c r="J199" s="37" t="s">
        <v>96</v>
      </c>
      <c r="K199" s="40">
        <v>290</v>
      </c>
      <c r="L199" s="41"/>
      <c r="M199" s="37" t="s">
        <v>96</v>
      </c>
    </row>
    <row r="200" spans="1:13" s="43" customFormat="1" x14ac:dyDescent="0.3">
      <c r="A200" s="33">
        <v>20</v>
      </c>
      <c r="B200" s="34" t="s">
        <v>95</v>
      </c>
      <c r="C200" s="34">
        <v>1</v>
      </c>
      <c r="D200" s="33" t="s">
        <v>115</v>
      </c>
      <c r="E200" s="35">
        <v>40501</v>
      </c>
      <c r="F200" s="36">
        <v>24.3</v>
      </c>
      <c r="G200" s="37" t="s">
        <v>96</v>
      </c>
      <c r="H200" s="37" t="s">
        <v>96</v>
      </c>
      <c r="I200" s="37" t="s">
        <v>96</v>
      </c>
      <c r="J200" s="37" t="s">
        <v>96</v>
      </c>
      <c r="K200" s="37" t="s">
        <v>96</v>
      </c>
      <c r="L200" s="41"/>
      <c r="M200" s="37" t="s">
        <v>96</v>
      </c>
    </row>
    <row r="201" spans="1:13" s="43" customFormat="1" x14ac:dyDescent="0.3">
      <c r="A201" s="33">
        <v>25</v>
      </c>
      <c r="B201" s="34" t="s">
        <v>95</v>
      </c>
      <c r="C201" s="34">
        <v>4</v>
      </c>
      <c r="D201" s="33" t="s">
        <v>114</v>
      </c>
      <c r="E201" s="35">
        <v>40501</v>
      </c>
      <c r="F201" s="37" t="s">
        <v>96</v>
      </c>
      <c r="G201" s="36">
        <v>8.4</v>
      </c>
      <c r="H201" s="37" t="s">
        <v>96</v>
      </c>
      <c r="I201" s="37" t="s">
        <v>96</v>
      </c>
      <c r="J201" s="37" t="s">
        <v>96</v>
      </c>
      <c r="K201" s="40">
        <v>250</v>
      </c>
      <c r="L201" s="41"/>
      <c r="M201" s="37" t="s">
        <v>96</v>
      </c>
    </row>
    <row r="202" spans="1:13" s="43" customFormat="1" x14ac:dyDescent="0.3">
      <c r="A202" s="33">
        <v>25</v>
      </c>
      <c r="B202" s="34" t="s">
        <v>95</v>
      </c>
      <c r="C202" s="34">
        <v>2</v>
      </c>
      <c r="D202" s="33" t="s">
        <v>115</v>
      </c>
      <c r="E202" s="35">
        <v>40501</v>
      </c>
      <c r="F202" s="36">
        <v>23.8</v>
      </c>
      <c r="G202" s="37" t="s">
        <v>96</v>
      </c>
      <c r="H202" s="37" t="s">
        <v>96</v>
      </c>
      <c r="I202" s="37" t="s">
        <v>96</v>
      </c>
      <c r="J202" s="37" t="s">
        <v>96</v>
      </c>
      <c r="K202" s="37" t="s">
        <v>96</v>
      </c>
      <c r="L202" s="41"/>
      <c r="M202" s="37" t="s">
        <v>96</v>
      </c>
    </row>
    <row r="203" spans="1:13" s="43" customFormat="1" x14ac:dyDescent="0.3">
      <c r="A203" s="33">
        <v>27</v>
      </c>
      <c r="B203" s="34" t="s">
        <v>95</v>
      </c>
      <c r="C203" s="34">
        <v>1</v>
      </c>
      <c r="D203" s="33" t="s">
        <v>114</v>
      </c>
      <c r="E203" s="35">
        <v>40501</v>
      </c>
      <c r="F203" s="37" t="s">
        <v>96</v>
      </c>
      <c r="G203" s="36">
        <v>8.1999999999999993</v>
      </c>
      <c r="H203" s="37" t="s">
        <v>96</v>
      </c>
      <c r="I203" s="37" t="s">
        <v>96</v>
      </c>
      <c r="J203" s="37" t="s">
        <v>96</v>
      </c>
      <c r="K203" s="40">
        <v>220</v>
      </c>
      <c r="L203" s="41"/>
      <c r="M203" s="37" t="s">
        <v>96</v>
      </c>
    </row>
    <row r="204" spans="1:13" s="43" customFormat="1" x14ac:dyDescent="0.3">
      <c r="A204" s="33">
        <v>27</v>
      </c>
      <c r="B204" s="34" t="s">
        <v>95</v>
      </c>
      <c r="C204" s="34">
        <v>3</v>
      </c>
      <c r="D204" s="33" t="s">
        <v>115</v>
      </c>
      <c r="E204" s="35">
        <v>40501</v>
      </c>
      <c r="F204" s="36">
        <v>23.9</v>
      </c>
      <c r="G204" s="37" t="s">
        <v>96</v>
      </c>
      <c r="H204" s="37" t="s">
        <v>96</v>
      </c>
      <c r="I204" s="37" t="s">
        <v>96</v>
      </c>
      <c r="J204" s="37" t="s">
        <v>96</v>
      </c>
      <c r="K204" s="37" t="s">
        <v>96</v>
      </c>
      <c r="L204" s="41"/>
      <c r="M204" s="37" t="s">
        <v>96</v>
      </c>
    </row>
    <row r="205" spans="1:13" s="43" customFormat="1" x14ac:dyDescent="0.3">
      <c r="A205" s="33">
        <v>28</v>
      </c>
      <c r="B205" s="34" t="s">
        <v>95</v>
      </c>
      <c r="C205" s="34">
        <v>5</v>
      </c>
      <c r="D205" s="33" t="s">
        <v>114</v>
      </c>
      <c r="E205" s="35">
        <v>40501</v>
      </c>
      <c r="F205" s="37" t="s">
        <v>96</v>
      </c>
      <c r="G205" s="36">
        <v>8.6999999999999993</v>
      </c>
      <c r="H205" s="37" t="s">
        <v>96</v>
      </c>
      <c r="I205" s="37" t="s">
        <v>96</v>
      </c>
      <c r="J205" s="37" t="s">
        <v>96</v>
      </c>
      <c r="K205" s="40">
        <v>290</v>
      </c>
      <c r="L205" s="41"/>
      <c r="M205" s="37" t="s">
        <v>96</v>
      </c>
    </row>
    <row r="206" spans="1:13" s="43" customFormat="1" x14ac:dyDescent="0.3">
      <c r="A206" s="33">
        <v>28</v>
      </c>
      <c r="B206" s="34" t="s">
        <v>95</v>
      </c>
      <c r="C206" s="34">
        <v>3</v>
      </c>
      <c r="D206" s="33" t="s">
        <v>115</v>
      </c>
      <c r="E206" s="35">
        <v>40501</v>
      </c>
      <c r="F206" s="36">
        <v>23.9</v>
      </c>
      <c r="G206" s="37" t="s">
        <v>96</v>
      </c>
      <c r="H206" s="37" t="s">
        <v>96</v>
      </c>
      <c r="I206" s="37" t="s">
        <v>96</v>
      </c>
      <c r="J206" s="37" t="s">
        <v>96</v>
      </c>
      <c r="K206" s="37" t="s">
        <v>96</v>
      </c>
      <c r="L206" s="41"/>
      <c r="M206" s="37" t="s">
        <v>96</v>
      </c>
    </row>
    <row r="207" spans="1:13" s="43" customFormat="1" x14ac:dyDescent="0.3">
      <c r="A207" s="33" t="s">
        <v>99</v>
      </c>
      <c r="B207" s="34" t="s">
        <v>95</v>
      </c>
      <c r="C207" s="34">
        <v>6</v>
      </c>
      <c r="D207" s="33" t="s">
        <v>114</v>
      </c>
      <c r="E207" s="35">
        <v>40501</v>
      </c>
      <c r="F207" s="37" t="s">
        <v>96</v>
      </c>
      <c r="G207" s="36">
        <v>8.3000000000000007</v>
      </c>
      <c r="H207" s="37" t="s">
        <v>96</v>
      </c>
      <c r="I207" s="37" t="s">
        <v>96</v>
      </c>
      <c r="J207" s="37" t="s">
        <v>96</v>
      </c>
      <c r="K207" s="40">
        <v>250</v>
      </c>
      <c r="L207" s="41"/>
      <c r="M207" s="37" t="s">
        <v>96</v>
      </c>
    </row>
    <row r="208" spans="1:13" s="43" customFormat="1" x14ac:dyDescent="0.3">
      <c r="A208" s="33" t="s">
        <v>99</v>
      </c>
      <c r="B208" s="34" t="s">
        <v>95</v>
      </c>
      <c r="C208" s="34">
        <v>2</v>
      </c>
      <c r="D208" s="33" t="s">
        <v>115</v>
      </c>
      <c r="E208" s="35">
        <v>40501</v>
      </c>
      <c r="F208" s="36">
        <v>23.7</v>
      </c>
      <c r="G208" s="37" t="s">
        <v>96</v>
      </c>
      <c r="H208" s="37" t="s">
        <v>96</v>
      </c>
      <c r="I208" s="37" t="s">
        <v>96</v>
      </c>
      <c r="J208" s="37" t="s">
        <v>96</v>
      </c>
      <c r="K208" s="37" t="s">
        <v>96</v>
      </c>
      <c r="L208" s="41"/>
      <c r="M208" s="37" t="s">
        <v>96</v>
      </c>
    </row>
    <row r="209" spans="1:13" s="43" customFormat="1" x14ac:dyDescent="0.3">
      <c r="A209" s="33">
        <v>1</v>
      </c>
      <c r="B209" s="34" t="s">
        <v>95</v>
      </c>
      <c r="C209" s="34">
        <v>3</v>
      </c>
      <c r="D209" s="33" t="s">
        <v>116</v>
      </c>
      <c r="E209" s="35">
        <v>40502</v>
      </c>
      <c r="F209" s="36">
        <v>22.9</v>
      </c>
      <c r="G209" s="37" t="s">
        <v>96</v>
      </c>
      <c r="H209" s="37" t="s">
        <v>96</v>
      </c>
      <c r="I209" s="37" t="s">
        <v>96</v>
      </c>
      <c r="J209" s="37" t="s">
        <v>96</v>
      </c>
      <c r="K209" s="37" t="s">
        <v>96</v>
      </c>
      <c r="L209" s="41"/>
      <c r="M209" s="37" t="s">
        <v>96</v>
      </c>
    </row>
    <row r="210" spans="1:13" s="43" customFormat="1" x14ac:dyDescent="0.3">
      <c r="A210" s="33">
        <v>9</v>
      </c>
      <c r="B210" s="34" t="s">
        <v>95</v>
      </c>
      <c r="C210" s="34">
        <v>1</v>
      </c>
      <c r="D210" s="33" t="s">
        <v>116</v>
      </c>
      <c r="E210" s="35">
        <v>40502</v>
      </c>
      <c r="F210" s="36">
        <v>22.8</v>
      </c>
      <c r="G210" s="37" t="s">
        <v>96</v>
      </c>
      <c r="H210" s="37" t="s">
        <v>96</v>
      </c>
      <c r="I210" s="37" t="s">
        <v>96</v>
      </c>
      <c r="J210" s="37" t="s">
        <v>96</v>
      </c>
      <c r="K210" s="37" t="s">
        <v>96</v>
      </c>
      <c r="L210" s="41"/>
      <c r="M210" s="37" t="s">
        <v>96</v>
      </c>
    </row>
    <row r="211" spans="1:13" s="43" customFormat="1" x14ac:dyDescent="0.3">
      <c r="A211" s="33">
        <v>13</v>
      </c>
      <c r="B211" s="34" t="s">
        <v>95</v>
      </c>
      <c r="C211" s="34"/>
      <c r="D211" s="33" t="s">
        <v>116</v>
      </c>
      <c r="E211" s="35">
        <v>40502</v>
      </c>
      <c r="F211" s="36">
        <v>22.8</v>
      </c>
      <c r="G211" s="37" t="s">
        <v>96</v>
      </c>
      <c r="H211" s="37" t="s">
        <v>96</v>
      </c>
      <c r="I211" s="37" t="s">
        <v>96</v>
      </c>
      <c r="J211" s="37" t="s">
        <v>96</v>
      </c>
      <c r="K211" s="37" t="s">
        <v>96</v>
      </c>
      <c r="L211" s="41"/>
      <c r="M211" s="37" t="s">
        <v>96</v>
      </c>
    </row>
    <row r="212" spans="1:13" s="43" customFormat="1" x14ac:dyDescent="0.3">
      <c r="A212" s="33">
        <v>20</v>
      </c>
      <c r="B212" s="34" t="s">
        <v>95</v>
      </c>
      <c r="C212" s="34">
        <v>1</v>
      </c>
      <c r="D212" s="33" t="s">
        <v>116</v>
      </c>
      <c r="E212" s="35">
        <v>40502</v>
      </c>
      <c r="F212" s="36">
        <v>23</v>
      </c>
      <c r="G212" s="37" t="s">
        <v>96</v>
      </c>
      <c r="H212" s="37" t="s">
        <v>96</v>
      </c>
      <c r="I212" s="37" t="s">
        <v>96</v>
      </c>
      <c r="J212" s="37" t="s">
        <v>96</v>
      </c>
      <c r="K212" s="37" t="s">
        <v>96</v>
      </c>
      <c r="L212" s="41"/>
      <c r="M212" s="37" t="s">
        <v>96</v>
      </c>
    </row>
    <row r="213" spans="1:13" s="43" customFormat="1" x14ac:dyDescent="0.3">
      <c r="A213" s="33">
        <v>25</v>
      </c>
      <c r="B213" s="34" t="s">
        <v>95</v>
      </c>
      <c r="C213" s="34">
        <v>1</v>
      </c>
      <c r="D213" s="33" t="s">
        <v>116</v>
      </c>
      <c r="E213" s="35">
        <v>40502</v>
      </c>
      <c r="F213" s="36">
        <v>22.8</v>
      </c>
      <c r="G213" s="37" t="s">
        <v>96</v>
      </c>
      <c r="H213" s="37" t="s">
        <v>96</v>
      </c>
      <c r="I213" s="37" t="s">
        <v>96</v>
      </c>
      <c r="J213" s="37" t="s">
        <v>96</v>
      </c>
      <c r="K213" s="37" t="s">
        <v>96</v>
      </c>
      <c r="L213" s="41"/>
      <c r="M213" s="37" t="s">
        <v>96</v>
      </c>
    </row>
    <row r="214" spans="1:13" s="43" customFormat="1" x14ac:dyDescent="0.3">
      <c r="A214" s="33">
        <v>27</v>
      </c>
      <c r="B214" s="34" t="s">
        <v>95</v>
      </c>
      <c r="C214" s="34">
        <v>3</v>
      </c>
      <c r="D214" s="33" t="s">
        <v>116</v>
      </c>
      <c r="E214" s="35">
        <v>40502</v>
      </c>
      <c r="F214" s="36">
        <v>22.8</v>
      </c>
      <c r="G214" s="37" t="s">
        <v>96</v>
      </c>
      <c r="H214" s="37" t="s">
        <v>96</v>
      </c>
      <c r="I214" s="37" t="s">
        <v>96</v>
      </c>
      <c r="J214" s="37" t="s">
        <v>96</v>
      </c>
      <c r="K214" s="37" t="s">
        <v>96</v>
      </c>
      <c r="L214" s="41"/>
      <c r="M214" s="37" t="s">
        <v>96</v>
      </c>
    </row>
    <row r="215" spans="1:13" s="43" customFormat="1" x14ac:dyDescent="0.3">
      <c r="A215" s="33">
        <v>28</v>
      </c>
      <c r="B215" s="34" t="s">
        <v>95</v>
      </c>
      <c r="C215" s="34">
        <v>5</v>
      </c>
      <c r="D215" s="33" t="s">
        <v>116</v>
      </c>
      <c r="E215" s="35">
        <v>40502</v>
      </c>
      <c r="F215" s="36">
        <v>23</v>
      </c>
      <c r="G215" s="37" t="s">
        <v>96</v>
      </c>
      <c r="H215" s="37" t="s">
        <v>96</v>
      </c>
      <c r="I215" s="37" t="s">
        <v>96</v>
      </c>
      <c r="J215" s="37" t="s">
        <v>96</v>
      </c>
      <c r="K215" s="37" t="s">
        <v>96</v>
      </c>
      <c r="L215" s="41"/>
      <c r="M215" s="37" t="s">
        <v>96</v>
      </c>
    </row>
    <row r="216" spans="1:13" s="43" customFormat="1" x14ac:dyDescent="0.3">
      <c r="A216" s="33" t="s">
        <v>99</v>
      </c>
      <c r="B216" s="34" t="s">
        <v>95</v>
      </c>
      <c r="C216" s="34">
        <v>1</v>
      </c>
      <c r="D216" s="33" t="s">
        <v>116</v>
      </c>
      <c r="E216" s="35">
        <v>40502</v>
      </c>
      <c r="F216" s="36">
        <v>27.2</v>
      </c>
      <c r="G216" s="37" t="s">
        <v>96</v>
      </c>
      <c r="H216" s="37" t="s">
        <v>96</v>
      </c>
      <c r="I216" s="37" t="s">
        <v>96</v>
      </c>
      <c r="J216" s="37" t="s">
        <v>96</v>
      </c>
      <c r="K216" s="37" t="s">
        <v>96</v>
      </c>
      <c r="L216" s="41"/>
      <c r="M216" s="37" t="s">
        <v>96</v>
      </c>
    </row>
    <row r="217" spans="1:13" s="43" customFormat="1" x14ac:dyDescent="0.3">
      <c r="A217" s="33">
        <v>1</v>
      </c>
      <c r="B217" s="34" t="s">
        <v>95</v>
      </c>
      <c r="C217" s="34">
        <v>4</v>
      </c>
      <c r="D217" s="33" t="s">
        <v>117</v>
      </c>
      <c r="E217" s="35">
        <v>40503</v>
      </c>
      <c r="F217" s="36">
        <v>23.1</v>
      </c>
      <c r="G217" s="37" t="s">
        <v>96</v>
      </c>
      <c r="H217" s="37" t="s">
        <v>96</v>
      </c>
      <c r="I217" s="37" t="s">
        <v>96</v>
      </c>
      <c r="J217" s="37" t="s">
        <v>96</v>
      </c>
      <c r="K217" s="37" t="s">
        <v>96</v>
      </c>
      <c r="L217" s="41"/>
      <c r="M217" s="37" t="s">
        <v>96</v>
      </c>
    </row>
    <row r="218" spans="1:13" s="43" customFormat="1" x14ac:dyDescent="0.3">
      <c r="A218" s="33">
        <v>9</v>
      </c>
      <c r="B218" s="34" t="s">
        <v>95</v>
      </c>
      <c r="C218" s="34">
        <v>1</v>
      </c>
      <c r="D218" s="33" t="s">
        <v>117</v>
      </c>
      <c r="E218" s="35">
        <v>40503</v>
      </c>
      <c r="F218" s="36">
        <v>23.2</v>
      </c>
      <c r="G218" s="37" t="s">
        <v>96</v>
      </c>
      <c r="H218" s="37" t="s">
        <v>96</v>
      </c>
      <c r="I218" s="37" t="s">
        <v>96</v>
      </c>
      <c r="J218" s="37" t="s">
        <v>96</v>
      </c>
      <c r="K218" s="37" t="s">
        <v>96</v>
      </c>
      <c r="L218" s="41"/>
      <c r="M218" s="37" t="s">
        <v>96</v>
      </c>
    </row>
    <row r="219" spans="1:13" s="43" customFormat="1" x14ac:dyDescent="0.3">
      <c r="A219" s="33">
        <v>13</v>
      </c>
      <c r="B219" s="34" t="s">
        <v>95</v>
      </c>
      <c r="C219" s="34">
        <v>6</v>
      </c>
      <c r="D219" s="33" t="s">
        <v>117</v>
      </c>
      <c r="E219" s="35">
        <v>40503</v>
      </c>
      <c r="F219" s="36">
        <v>23.2</v>
      </c>
      <c r="G219" s="37" t="s">
        <v>96</v>
      </c>
      <c r="H219" s="37" t="s">
        <v>96</v>
      </c>
      <c r="I219" s="37" t="s">
        <v>96</v>
      </c>
      <c r="J219" s="37" t="s">
        <v>96</v>
      </c>
      <c r="K219" s="37" t="s">
        <v>96</v>
      </c>
      <c r="L219" s="41"/>
      <c r="M219" s="37" t="s">
        <v>96</v>
      </c>
    </row>
    <row r="220" spans="1:13" s="43" customFormat="1" x14ac:dyDescent="0.3">
      <c r="A220" s="33">
        <v>20</v>
      </c>
      <c r="B220" s="34" t="s">
        <v>95</v>
      </c>
      <c r="C220" s="34">
        <v>1</v>
      </c>
      <c r="D220" s="33" t="s">
        <v>117</v>
      </c>
      <c r="E220" s="35">
        <v>40503</v>
      </c>
      <c r="F220" s="36">
        <v>23.6</v>
      </c>
      <c r="G220" s="37" t="s">
        <v>96</v>
      </c>
      <c r="H220" s="37" t="s">
        <v>96</v>
      </c>
      <c r="I220" s="37" t="s">
        <v>96</v>
      </c>
      <c r="J220" s="37" t="s">
        <v>96</v>
      </c>
      <c r="K220" s="37" t="s">
        <v>96</v>
      </c>
      <c r="L220" s="41"/>
      <c r="M220" s="37" t="s">
        <v>96</v>
      </c>
    </row>
    <row r="221" spans="1:13" s="43" customFormat="1" x14ac:dyDescent="0.3">
      <c r="A221" s="33">
        <v>25</v>
      </c>
      <c r="B221" s="34" t="s">
        <v>95</v>
      </c>
      <c r="C221" s="34">
        <v>3</v>
      </c>
      <c r="D221" s="33" t="s">
        <v>117</v>
      </c>
      <c r="E221" s="35">
        <v>40503</v>
      </c>
      <c r="F221" s="36">
        <v>23.2</v>
      </c>
      <c r="G221" s="37" t="s">
        <v>96</v>
      </c>
      <c r="H221" s="37" t="s">
        <v>96</v>
      </c>
      <c r="I221" s="37" t="s">
        <v>96</v>
      </c>
      <c r="J221" s="37" t="s">
        <v>96</v>
      </c>
      <c r="K221" s="37" t="s">
        <v>96</v>
      </c>
      <c r="L221" s="41"/>
      <c r="M221" s="37" t="s">
        <v>96</v>
      </c>
    </row>
    <row r="222" spans="1:13" s="43" customFormat="1" x14ac:dyDescent="0.3">
      <c r="A222" s="33">
        <v>27</v>
      </c>
      <c r="B222" s="34" t="s">
        <v>95</v>
      </c>
      <c r="C222" s="34">
        <v>3</v>
      </c>
      <c r="D222" s="33" t="s">
        <v>117</v>
      </c>
      <c r="E222" s="35">
        <v>40503</v>
      </c>
      <c r="F222" s="36">
        <v>23.2</v>
      </c>
      <c r="G222" s="37" t="s">
        <v>96</v>
      </c>
      <c r="H222" s="37" t="s">
        <v>96</v>
      </c>
      <c r="I222" s="37" t="s">
        <v>96</v>
      </c>
      <c r="J222" s="37" t="s">
        <v>96</v>
      </c>
      <c r="K222" s="37" t="s">
        <v>96</v>
      </c>
      <c r="L222" s="41"/>
      <c r="M222" s="37" t="s">
        <v>96</v>
      </c>
    </row>
    <row r="223" spans="1:13" s="43" customFormat="1" x14ac:dyDescent="0.3">
      <c r="A223" s="33">
        <v>28</v>
      </c>
      <c r="B223" s="34" t="s">
        <v>95</v>
      </c>
      <c r="C223" s="34">
        <v>4</v>
      </c>
      <c r="D223" s="33" t="s">
        <v>117</v>
      </c>
      <c r="E223" s="35">
        <v>40503</v>
      </c>
      <c r="F223" s="36">
        <v>23.3</v>
      </c>
      <c r="G223" s="37" t="s">
        <v>96</v>
      </c>
      <c r="H223" s="37" t="s">
        <v>96</v>
      </c>
      <c r="I223" s="37" t="s">
        <v>96</v>
      </c>
      <c r="J223" s="37" t="s">
        <v>96</v>
      </c>
      <c r="K223" s="37" t="s">
        <v>96</v>
      </c>
      <c r="L223" s="41"/>
      <c r="M223" s="37" t="s">
        <v>96</v>
      </c>
    </row>
    <row r="224" spans="1:13" s="43" customFormat="1" x14ac:dyDescent="0.3">
      <c r="A224" s="33" t="s">
        <v>99</v>
      </c>
      <c r="B224" s="34" t="s">
        <v>95</v>
      </c>
      <c r="C224" s="34">
        <v>2</v>
      </c>
      <c r="D224" s="33" t="s">
        <v>117</v>
      </c>
      <c r="E224" s="35">
        <v>40503</v>
      </c>
      <c r="F224" s="36">
        <v>23.2</v>
      </c>
      <c r="G224" s="37" t="s">
        <v>96</v>
      </c>
      <c r="H224" s="37" t="s">
        <v>96</v>
      </c>
      <c r="I224" s="37" t="s">
        <v>96</v>
      </c>
      <c r="J224" s="37" t="s">
        <v>96</v>
      </c>
      <c r="K224" s="37" t="s">
        <v>96</v>
      </c>
      <c r="L224" s="41"/>
      <c r="M224" s="37" t="s">
        <v>96</v>
      </c>
    </row>
    <row r="225" spans="1:13" s="43" customFormat="1" x14ac:dyDescent="0.3">
      <c r="A225" s="33">
        <v>1</v>
      </c>
      <c r="B225" s="34" t="s">
        <v>95</v>
      </c>
      <c r="C225" s="34">
        <v>4</v>
      </c>
      <c r="D225" s="33" t="s">
        <v>118</v>
      </c>
      <c r="E225" s="35">
        <v>40504</v>
      </c>
      <c r="F225" s="36">
        <v>23</v>
      </c>
      <c r="G225" s="37" t="s">
        <v>96</v>
      </c>
      <c r="H225" s="37" t="s">
        <v>96</v>
      </c>
      <c r="I225" s="37" t="s">
        <v>96</v>
      </c>
      <c r="J225" s="37" t="s">
        <v>96</v>
      </c>
      <c r="K225" s="37" t="s">
        <v>96</v>
      </c>
      <c r="L225" s="41"/>
      <c r="M225" s="37" t="s">
        <v>96</v>
      </c>
    </row>
    <row r="226" spans="1:13" s="43" customFormat="1" x14ac:dyDescent="0.3">
      <c r="A226" s="33">
        <v>9</v>
      </c>
      <c r="B226" s="34" t="s">
        <v>95</v>
      </c>
      <c r="C226" s="34">
        <v>5</v>
      </c>
      <c r="D226" s="33" t="s">
        <v>118</v>
      </c>
      <c r="E226" s="35">
        <v>40504</v>
      </c>
      <c r="F226" s="36">
        <v>23.4</v>
      </c>
      <c r="G226" s="37" t="s">
        <v>96</v>
      </c>
      <c r="H226" s="37" t="s">
        <v>96</v>
      </c>
      <c r="I226" s="37" t="s">
        <v>96</v>
      </c>
      <c r="J226" s="37" t="s">
        <v>96</v>
      </c>
      <c r="K226" s="37" t="s">
        <v>96</v>
      </c>
      <c r="L226" s="41"/>
      <c r="M226" s="37" t="s">
        <v>96</v>
      </c>
    </row>
    <row r="227" spans="1:13" s="43" customFormat="1" x14ac:dyDescent="0.3">
      <c r="A227" s="33">
        <v>13</v>
      </c>
      <c r="B227" s="34" t="s">
        <v>95</v>
      </c>
      <c r="C227" s="34">
        <v>6</v>
      </c>
      <c r="D227" s="33" t="s">
        <v>118</v>
      </c>
      <c r="E227" s="35">
        <v>40504</v>
      </c>
      <c r="F227" s="36">
        <v>23.1</v>
      </c>
      <c r="G227" s="37" t="s">
        <v>96</v>
      </c>
      <c r="H227" s="37" t="s">
        <v>96</v>
      </c>
      <c r="I227" s="37" t="s">
        <v>96</v>
      </c>
      <c r="J227" s="37" t="s">
        <v>96</v>
      </c>
      <c r="K227" s="37" t="s">
        <v>96</v>
      </c>
      <c r="L227" s="41"/>
      <c r="M227" s="37" t="s">
        <v>96</v>
      </c>
    </row>
    <row r="228" spans="1:13" s="43" customFormat="1" x14ac:dyDescent="0.3">
      <c r="A228" s="33">
        <v>20</v>
      </c>
      <c r="B228" s="34" t="s">
        <v>95</v>
      </c>
      <c r="C228" s="34">
        <v>5</v>
      </c>
      <c r="D228" s="33" t="s">
        <v>118</v>
      </c>
      <c r="E228" s="35">
        <v>40504</v>
      </c>
      <c r="F228" s="36">
        <v>23.3</v>
      </c>
      <c r="G228" s="37" t="s">
        <v>96</v>
      </c>
      <c r="H228" s="37" t="s">
        <v>96</v>
      </c>
      <c r="I228" s="37" t="s">
        <v>96</v>
      </c>
      <c r="J228" s="37" t="s">
        <v>96</v>
      </c>
      <c r="K228" s="37" t="s">
        <v>96</v>
      </c>
      <c r="L228" s="41"/>
      <c r="M228" s="37" t="s">
        <v>96</v>
      </c>
    </row>
    <row r="229" spans="1:13" s="43" customFormat="1" x14ac:dyDescent="0.3">
      <c r="A229" s="33">
        <v>25</v>
      </c>
      <c r="B229" s="34" t="s">
        <v>95</v>
      </c>
      <c r="C229" s="34">
        <v>5</v>
      </c>
      <c r="D229" s="33" t="s">
        <v>118</v>
      </c>
      <c r="E229" s="35">
        <v>40504</v>
      </c>
      <c r="F229" s="36">
        <v>23.1</v>
      </c>
      <c r="G229" s="37" t="s">
        <v>96</v>
      </c>
      <c r="H229" s="37" t="s">
        <v>96</v>
      </c>
      <c r="I229" s="37" t="s">
        <v>96</v>
      </c>
      <c r="J229" s="37" t="s">
        <v>96</v>
      </c>
      <c r="K229" s="37" t="s">
        <v>96</v>
      </c>
      <c r="L229" s="41"/>
      <c r="M229" s="37" t="s">
        <v>96</v>
      </c>
    </row>
    <row r="230" spans="1:13" s="43" customFormat="1" x14ac:dyDescent="0.3">
      <c r="A230" s="33">
        <v>27</v>
      </c>
      <c r="B230" s="34" t="s">
        <v>95</v>
      </c>
      <c r="C230" s="34">
        <v>3</v>
      </c>
      <c r="D230" s="33" t="s">
        <v>118</v>
      </c>
      <c r="E230" s="35">
        <v>40504</v>
      </c>
      <c r="F230" s="36">
        <v>22.9</v>
      </c>
      <c r="G230" s="37" t="s">
        <v>96</v>
      </c>
      <c r="H230" s="37" t="s">
        <v>96</v>
      </c>
      <c r="I230" s="37" t="s">
        <v>96</v>
      </c>
      <c r="J230" s="37" t="s">
        <v>96</v>
      </c>
      <c r="K230" s="37" t="s">
        <v>96</v>
      </c>
      <c r="L230" s="41"/>
      <c r="M230" s="37" t="s">
        <v>96</v>
      </c>
    </row>
    <row r="231" spans="1:13" s="43" customFormat="1" x14ac:dyDescent="0.3">
      <c r="A231" s="33">
        <v>28</v>
      </c>
      <c r="B231" s="34" t="s">
        <v>95</v>
      </c>
      <c r="C231" s="34">
        <v>1</v>
      </c>
      <c r="D231" s="33" t="s">
        <v>118</v>
      </c>
      <c r="E231" s="35">
        <v>40504</v>
      </c>
      <c r="F231" s="36">
        <v>23.2</v>
      </c>
      <c r="G231" s="37" t="s">
        <v>96</v>
      </c>
      <c r="H231" s="37" t="s">
        <v>96</v>
      </c>
      <c r="I231" s="37" t="s">
        <v>96</v>
      </c>
      <c r="J231" s="37" t="s">
        <v>96</v>
      </c>
      <c r="K231" s="37" t="s">
        <v>96</v>
      </c>
      <c r="L231" s="41"/>
      <c r="M231" s="37" t="s">
        <v>96</v>
      </c>
    </row>
    <row r="232" spans="1:13" s="43" customFormat="1" x14ac:dyDescent="0.3">
      <c r="A232" s="33" t="s">
        <v>99</v>
      </c>
      <c r="B232" s="34" t="s">
        <v>95</v>
      </c>
      <c r="C232" s="34">
        <v>1</v>
      </c>
      <c r="D232" s="33" t="s">
        <v>118</v>
      </c>
      <c r="E232" s="35">
        <v>40504</v>
      </c>
      <c r="F232" s="36">
        <v>23.1</v>
      </c>
      <c r="G232" s="37" t="s">
        <v>96</v>
      </c>
      <c r="H232" s="37" t="s">
        <v>96</v>
      </c>
      <c r="I232" s="37" t="s">
        <v>96</v>
      </c>
      <c r="J232" s="37" t="s">
        <v>96</v>
      </c>
      <c r="K232" s="37" t="s">
        <v>96</v>
      </c>
      <c r="L232" s="41"/>
      <c r="M232" s="37" t="s">
        <v>96</v>
      </c>
    </row>
    <row r="233" spans="1:13" s="43" customFormat="1" x14ac:dyDescent="0.3">
      <c r="A233" s="33">
        <v>1</v>
      </c>
      <c r="B233" s="34" t="s">
        <v>95</v>
      </c>
      <c r="C233" s="34">
        <v>4</v>
      </c>
      <c r="D233" s="33" t="s">
        <v>119</v>
      </c>
      <c r="E233" s="35">
        <v>40505</v>
      </c>
      <c r="F233" s="36">
        <v>23.8</v>
      </c>
      <c r="G233" s="37" t="s">
        <v>96</v>
      </c>
      <c r="H233" s="37" t="s">
        <v>96</v>
      </c>
      <c r="I233" s="37" t="s">
        <v>96</v>
      </c>
      <c r="J233" s="37" t="s">
        <v>96</v>
      </c>
      <c r="K233" s="37" t="s">
        <v>96</v>
      </c>
      <c r="L233" s="41"/>
      <c r="M233" s="37" t="s">
        <v>96</v>
      </c>
    </row>
    <row r="234" spans="1:13" s="43" customFormat="1" x14ac:dyDescent="0.3">
      <c r="A234" s="33">
        <v>9</v>
      </c>
      <c r="B234" s="34" t="s">
        <v>95</v>
      </c>
      <c r="C234" s="34">
        <v>5</v>
      </c>
      <c r="D234" s="33" t="s">
        <v>119</v>
      </c>
      <c r="E234" s="35">
        <v>40505</v>
      </c>
      <c r="F234" s="36">
        <v>23.8</v>
      </c>
      <c r="G234" s="37" t="s">
        <v>96</v>
      </c>
      <c r="H234" s="37" t="s">
        <v>96</v>
      </c>
      <c r="I234" s="37" t="s">
        <v>96</v>
      </c>
      <c r="J234" s="37" t="s">
        <v>96</v>
      </c>
      <c r="K234" s="37" t="s">
        <v>96</v>
      </c>
      <c r="L234" s="41"/>
      <c r="M234" s="37" t="s">
        <v>96</v>
      </c>
    </row>
    <row r="235" spans="1:13" s="43" customFormat="1" x14ac:dyDescent="0.3">
      <c r="A235" s="33">
        <v>13</v>
      </c>
      <c r="B235" s="34" t="s">
        <v>95</v>
      </c>
      <c r="C235" s="34">
        <v>6</v>
      </c>
      <c r="D235" s="33" t="s">
        <v>119</v>
      </c>
      <c r="E235" s="35">
        <v>40505</v>
      </c>
      <c r="F235" s="36">
        <v>23.4</v>
      </c>
      <c r="G235" s="37" t="s">
        <v>96</v>
      </c>
      <c r="H235" s="37" t="s">
        <v>96</v>
      </c>
      <c r="I235" s="37" t="s">
        <v>96</v>
      </c>
      <c r="J235" s="37" t="s">
        <v>96</v>
      </c>
      <c r="K235" s="37" t="s">
        <v>96</v>
      </c>
      <c r="L235" s="41"/>
      <c r="M235" s="37" t="s">
        <v>96</v>
      </c>
    </row>
    <row r="236" spans="1:13" s="43" customFormat="1" x14ac:dyDescent="0.3">
      <c r="A236" s="33">
        <v>20</v>
      </c>
      <c r="B236" s="34" t="s">
        <v>95</v>
      </c>
      <c r="C236" s="34">
        <v>2</v>
      </c>
      <c r="D236" s="33" t="s">
        <v>119</v>
      </c>
      <c r="E236" s="35">
        <v>40505</v>
      </c>
      <c r="F236" s="36">
        <v>23.5</v>
      </c>
      <c r="G236" s="37" t="s">
        <v>96</v>
      </c>
      <c r="H236" s="37" t="s">
        <v>96</v>
      </c>
      <c r="I236" s="37" t="s">
        <v>96</v>
      </c>
      <c r="J236" s="37" t="s">
        <v>96</v>
      </c>
      <c r="K236" s="37" t="s">
        <v>96</v>
      </c>
      <c r="L236" s="41"/>
      <c r="M236" s="37" t="s">
        <v>96</v>
      </c>
    </row>
    <row r="237" spans="1:13" s="43" customFormat="1" x14ac:dyDescent="0.3">
      <c r="A237" s="33">
        <v>25</v>
      </c>
      <c r="B237" s="34" t="s">
        <v>95</v>
      </c>
      <c r="C237" s="34">
        <v>6</v>
      </c>
      <c r="D237" s="33" t="s">
        <v>119</v>
      </c>
      <c r="E237" s="35">
        <v>40505</v>
      </c>
      <c r="F237" s="36">
        <v>23.5</v>
      </c>
      <c r="G237" s="37" t="s">
        <v>96</v>
      </c>
      <c r="H237" s="37" t="s">
        <v>96</v>
      </c>
      <c r="I237" s="37" t="s">
        <v>96</v>
      </c>
      <c r="J237" s="37" t="s">
        <v>96</v>
      </c>
      <c r="K237" s="37" t="s">
        <v>96</v>
      </c>
      <c r="L237" s="41"/>
      <c r="M237" s="37" t="s">
        <v>96</v>
      </c>
    </row>
    <row r="238" spans="1:13" s="43" customFormat="1" x14ac:dyDescent="0.3">
      <c r="A238" s="33">
        <v>27</v>
      </c>
      <c r="B238" s="34" t="s">
        <v>95</v>
      </c>
      <c r="C238" s="34">
        <v>1</v>
      </c>
      <c r="D238" s="33" t="s">
        <v>119</v>
      </c>
      <c r="E238" s="35">
        <v>40505</v>
      </c>
      <c r="F238" s="36">
        <v>23.8</v>
      </c>
      <c r="G238" s="37" t="s">
        <v>96</v>
      </c>
      <c r="H238" s="37" t="s">
        <v>96</v>
      </c>
      <c r="I238" s="37" t="s">
        <v>96</v>
      </c>
      <c r="J238" s="37" t="s">
        <v>96</v>
      </c>
      <c r="K238" s="37" t="s">
        <v>96</v>
      </c>
      <c r="L238" s="41"/>
      <c r="M238" s="37" t="s">
        <v>96</v>
      </c>
    </row>
    <row r="239" spans="1:13" s="43" customFormat="1" x14ac:dyDescent="0.3">
      <c r="A239" s="33">
        <v>28</v>
      </c>
      <c r="B239" s="34" t="s">
        <v>95</v>
      </c>
      <c r="C239" s="34">
        <v>3</v>
      </c>
      <c r="D239" s="33" t="s">
        <v>119</v>
      </c>
      <c r="E239" s="35">
        <v>40505</v>
      </c>
      <c r="F239" s="36">
        <v>23.8</v>
      </c>
      <c r="G239" s="37" t="s">
        <v>96</v>
      </c>
      <c r="H239" s="37" t="s">
        <v>96</v>
      </c>
      <c r="I239" s="37" t="s">
        <v>96</v>
      </c>
      <c r="J239" s="37" t="s">
        <v>96</v>
      </c>
      <c r="K239" s="37" t="s">
        <v>96</v>
      </c>
      <c r="L239" s="41"/>
      <c r="M239" s="37" t="s">
        <v>96</v>
      </c>
    </row>
    <row r="240" spans="1:13" s="43" customFormat="1" x14ac:dyDescent="0.3">
      <c r="A240" s="33" t="s">
        <v>99</v>
      </c>
      <c r="B240" s="34" t="s">
        <v>95</v>
      </c>
      <c r="C240" s="34">
        <v>2</v>
      </c>
      <c r="D240" s="33" t="s">
        <v>119</v>
      </c>
      <c r="E240" s="35">
        <v>40505</v>
      </c>
      <c r="F240" s="36">
        <v>23.1</v>
      </c>
      <c r="G240" s="37" t="s">
        <v>96</v>
      </c>
      <c r="H240" s="37" t="s">
        <v>96</v>
      </c>
      <c r="I240" s="37" t="s">
        <v>96</v>
      </c>
      <c r="J240" s="37" t="s">
        <v>96</v>
      </c>
      <c r="K240" s="37" t="s">
        <v>96</v>
      </c>
      <c r="L240" s="41"/>
      <c r="M240" s="37" t="s">
        <v>96</v>
      </c>
    </row>
    <row r="241" spans="1:13" s="43" customFormat="1" x14ac:dyDescent="0.3">
      <c r="A241" s="33">
        <v>1</v>
      </c>
      <c r="B241" s="34" t="s">
        <v>95</v>
      </c>
      <c r="C241" s="34">
        <v>2</v>
      </c>
      <c r="D241" s="33" t="s">
        <v>120</v>
      </c>
      <c r="E241" s="35">
        <v>40506</v>
      </c>
      <c r="F241" s="36">
        <v>22.9</v>
      </c>
      <c r="G241" s="37" t="s">
        <v>96</v>
      </c>
      <c r="H241" s="37" t="s">
        <v>96</v>
      </c>
      <c r="I241" s="37" t="s">
        <v>96</v>
      </c>
      <c r="J241" s="37" t="s">
        <v>96</v>
      </c>
      <c r="K241" s="37" t="s">
        <v>96</v>
      </c>
      <c r="L241" s="41"/>
      <c r="M241" s="37" t="s">
        <v>96</v>
      </c>
    </row>
    <row r="242" spans="1:13" s="43" customFormat="1" x14ac:dyDescent="0.3">
      <c r="A242" s="33">
        <v>9</v>
      </c>
      <c r="B242" s="34" t="s">
        <v>95</v>
      </c>
      <c r="C242" s="34">
        <v>2</v>
      </c>
      <c r="D242" s="33" t="s">
        <v>120</v>
      </c>
      <c r="E242" s="35">
        <v>40506</v>
      </c>
      <c r="F242" s="36">
        <v>23.4</v>
      </c>
      <c r="G242" s="37" t="s">
        <v>96</v>
      </c>
      <c r="H242" s="37" t="s">
        <v>96</v>
      </c>
      <c r="I242" s="37" t="s">
        <v>96</v>
      </c>
      <c r="J242" s="37" t="s">
        <v>96</v>
      </c>
      <c r="K242" s="37" t="s">
        <v>96</v>
      </c>
      <c r="L242" s="41"/>
      <c r="M242" s="37" t="s">
        <v>96</v>
      </c>
    </row>
    <row r="243" spans="1:13" s="43" customFormat="1" x14ac:dyDescent="0.3">
      <c r="A243" s="33">
        <v>13</v>
      </c>
      <c r="B243" s="34" t="s">
        <v>95</v>
      </c>
      <c r="C243" s="34">
        <v>4</v>
      </c>
      <c r="D243" s="33" t="s">
        <v>120</v>
      </c>
      <c r="E243" s="35">
        <v>40506</v>
      </c>
      <c r="F243" s="36">
        <v>23.8</v>
      </c>
      <c r="G243" s="37" t="s">
        <v>96</v>
      </c>
      <c r="H243" s="37" t="s">
        <v>96</v>
      </c>
      <c r="I243" s="37" t="s">
        <v>96</v>
      </c>
      <c r="J243" s="37" t="s">
        <v>96</v>
      </c>
      <c r="K243" s="37" t="s">
        <v>96</v>
      </c>
      <c r="L243" s="41"/>
      <c r="M243" s="37" t="s">
        <v>96</v>
      </c>
    </row>
    <row r="244" spans="1:13" s="43" customFormat="1" x14ac:dyDescent="0.3">
      <c r="A244" s="33">
        <v>20</v>
      </c>
      <c r="B244" s="34" t="s">
        <v>95</v>
      </c>
      <c r="C244" s="34">
        <v>4</v>
      </c>
      <c r="D244" s="33" t="s">
        <v>120</v>
      </c>
      <c r="E244" s="35">
        <v>40506</v>
      </c>
      <c r="F244" s="36">
        <v>23.4</v>
      </c>
      <c r="G244" s="37" t="s">
        <v>96</v>
      </c>
      <c r="H244" s="37" t="s">
        <v>96</v>
      </c>
      <c r="I244" s="37" t="s">
        <v>96</v>
      </c>
      <c r="J244" s="37" t="s">
        <v>96</v>
      </c>
      <c r="K244" s="37" t="s">
        <v>96</v>
      </c>
      <c r="L244" s="41"/>
      <c r="M244" s="37" t="s">
        <v>96</v>
      </c>
    </row>
    <row r="245" spans="1:13" s="43" customFormat="1" x14ac:dyDescent="0.3">
      <c r="A245" s="33">
        <v>25</v>
      </c>
      <c r="B245" s="34" t="s">
        <v>95</v>
      </c>
      <c r="C245" s="34">
        <v>3</v>
      </c>
      <c r="D245" s="33" t="s">
        <v>120</v>
      </c>
      <c r="E245" s="35">
        <v>40506</v>
      </c>
      <c r="F245" s="36">
        <v>22.9</v>
      </c>
      <c r="G245" s="37" t="s">
        <v>96</v>
      </c>
      <c r="H245" s="37" t="s">
        <v>96</v>
      </c>
      <c r="I245" s="37" t="s">
        <v>96</v>
      </c>
      <c r="J245" s="37" t="s">
        <v>96</v>
      </c>
      <c r="K245" s="37" t="s">
        <v>96</v>
      </c>
      <c r="L245" s="41"/>
      <c r="M245" s="37" t="s">
        <v>96</v>
      </c>
    </row>
    <row r="246" spans="1:13" s="43" customFormat="1" x14ac:dyDescent="0.3">
      <c r="A246" s="33">
        <v>27</v>
      </c>
      <c r="B246" s="34" t="s">
        <v>95</v>
      </c>
      <c r="C246" s="34">
        <v>3</v>
      </c>
      <c r="D246" s="33" t="s">
        <v>120</v>
      </c>
      <c r="E246" s="35">
        <v>40506</v>
      </c>
      <c r="F246" s="36">
        <v>23.8</v>
      </c>
      <c r="G246" s="37" t="s">
        <v>96</v>
      </c>
      <c r="H246" s="37" t="s">
        <v>96</v>
      </c>
      <c r="I246" s="37" t="s">
        <v>96</v>
      </c>
      <c r="J246" s="37" t="s">
        <v>96</v>
      </c>
      <c r="K246" s="37" t="s">
        <v>96</v>
      </c>
      <c r="L246" s="41"/>
      <c r="M246" s="37" t="s">
        <v>96</v>
      </c>
    </row>
    <row r="247" spans="1:13" s="43" customFormat="1" x14ac:dyDescent="0.3">
      <c r="A247" s="33">
        <v>28</v>
      </c>
      <c r="B247" s="34" t="s">
        <v>95</v>
      </c>
      <c r="C247" s="34">
        <v>7</v>
      </c>
      <c r="D247" s="33" t="s">
        <v>120</v>
      </c>
      <c r="E247" s="35">
        <v>40506</v>
      </c>
      <c r="F247" s="36">
        <v>23.5</v>
      </c>
      <c r="G247" s="37" t="s">
        <v>96</v>
      </c>
      <c r="H247" s="37" t="s">
        <v>96</v>
      </c>
      <c r="I247" s="37" t="s">
        <v>96</v>
      </c>
      <c r="J247" s="37" t="s">
        <v>96</v>
      </c>
      <c r="K247" s="37" t="s">
        <v>96</v>
      </c>
      <c r="L247" s="41"/>
      <c r="M247" s="37" t="s">
        <v>96</v>
      </c>
    </row>
    <row r="248" spans="1:13" s="43" customFormat="1" x14ac:dyDescent="0.3">
      <c r="A248" s="33" t="s">
        <v>99</v>
      </c>
      <c r="B248" s="34" t="s">
        <v>95</v>
      </c>
      <c r="C248" s="34">
        <v>3</v>
      </c>
      <c r="D248" s="33" t="s">
        <v>120</v>
      </c>
      <c r="E248" s="35">
        <v>40506</v>
      </c>
      <c r="F248" s="36">
        <v>23.4</v>
      </c>
      <c r="G248" s="37" t="s">
        <v>96</v>
      </c>
      <c r="H248" s="37" t="s">
        <v>96</v>
      </c>
      <c r="I248" s="37" t="s">
        <v>96</v>
      </c>
      <c r="J248" s="37" t="s">
        <v>96</v>
      </c>
      <c r="K248" s="37" t="s">
        <v>96</v>
      </c>
      <c r="L248" s="41"/>
      <c r="M248" s="37" t="s">
        <v>96</v>
      </c>
    </row>
    <row r="249" spans="1:13" s="43" customFormat="1" x14ac:dyDescent="0.3">
      <c r="A249" s="33">
        <v>1</v>
      </c>
      <c r="B249" s="34" t="s">
        <v>95</v>
      </c>
      <c r="C249" s="34">
        <v>3</v>
      </c>
      <c r="D249" s="33" t="s">
        <v>121</v>
      </c>
      <c r="E249" s="35">
        <v>40507</v>
      </c>
      <c r="F249" s="36">
        <v>23.4</v>
      </c>
      <c r="G249" s="37" t="s">
        <v>96</v>
      </c>
      <c r="H249" s="37" t="s">
        <v>96</v>
      </c>
      <c r="I249" s="37" t="s">
        <v>96</v>
      </c>
      <c r="J249" s="37" t="s">
        <v>96</v>
      </c>
      <c r="K249" s="37" t="s">
        <v>96</v>
      </c>
      <c r="L249" s="41"/>
      <c r="M249" s="37" t="s">
        <v>96</v>
      </c>
    </row>
    <row r="250" spans="1:13" s="43" customFormat="1" x14ac:dyDescent="0.3">
      <c r="A250" s="33">
        <v>9</v>
      </c>
      <c r="B250" s="34" t="s">
        <v>95</v>
      </c>
      <c r="C250" s="34">
        <v>3</v>
      </c>
      <c r="D250" s="33" t="s">
        <v>121</v>
      </c>
      <c r="E250" s="35">
        <v>40507</v>
      </c>
      <c r="F250" s="36">
        <v>22.9</v>
      </c>
      <c r="G250" s="37" t="s">
        <v>96</v>
      </c>
      <c r="H250" s="37" t="s">
        <v>96</v>
      </c>
      <c r="I250" s="37" t="s">
        <v>96</v>
      </c>
      <c r="J250" s="37" t="s">
        <v>96</v>
      </c>
      <c r="K250" s="37" t="s">
        <v>96</v>
      </c>
      <c r="L250" s="41"/>
      <c r="M250" s="37" t="s">
        <v>96</v>
      </c>
    </row>
    <row r="251" spans="1:13" s="43" customFormat="1" x14ac:dyDescent="0.3">
      <c r="A251" s="33">
        <v>13</v>
      </c>
      <c r="B251" s="34" t="s">
        <v>95</v>
      </c>
      <c r="C251" s="34">
        <v>5</v>
      </c>
      <c r="D251" s="33" t="s">
        <v>121</v>
      </c>
      <c r="E251" s="35">
        <v>40507</v>
      </c>
      <c r="F251" s="36">
        <v>23.8</v>
      </c>
      <c r="G251" s="37" t="s">
        <v>96</v>
      </c>
      <c r="H251" s="37" t="s">
        <v>96</v>
      </c>
      <c r="I251" s="37" t="s">
        <v>96</v>
      </c>
      <c r="J251" s="37" t="s">
        <v>96</v>
      </c>
      <c r="K251" s="37" t="s">
        <v>96</v>
      </c>
      <c r="L251" s="41"/>
      <c r="M251" s="37" t="s">
        <v>96</v>
      </c>
    </row>
    <row r="252" spans="1:13" s="43" customFormat="1" x14ac:dyDescent="0.3">
      <c r="A252" s="33">
        <v>20</v>
      </c>
      <c r="B252" s="34" t="s">
        <v>95</v>
      </c>
      <c r="C252" s="34">
        <v>5</v>
      </c>
      <c r="D252" s="33" t="s">
        <v>121</v>
      </c>
      <c r="E252" s="35">
        <v>40507</v>
      </c>
      <c r="F252" s="36">
        <v>23.8</v>
      </c>
      <c r="G252" s="37" t="s">
        <v>96</v>
      </c>
      <c r="H252" s="37" t="s">
        <v>96</v>
      </c>
      <c r="I252" s="37" t="s">
        <v>96</v>
      </c>
      <c r="J252" s="37" t="s">
        <v>96</v>
      </c>
      <c r="K252" s="37" t="s">
        <v>96</v>
      </c>
      <c r="L252" s="41"/>
      <c r="M252" s="37" t="s">
        <v>96</v>
      </c>
    </row>
    <row r="253" spans="1:13" s="43" customFormat="1" x14ac:dyDescent="0.3">
      <c r="A253" s="33">
        <v>25</v>
      </c>
      <c r="B253" s="34" t="s">
        <v>95</v>
      </c>
      <c r="C253" s="34">
        <v>4</v>
      </c>
      <c r="D253" s="33" t="s">
        <v>121</v>
      </c>
      <c r="E253" s="35">
        <v>40507</v>
      </c>
      <c r="F253" s="36">
        <v>22.9</v>
      </c>
      <c r="G253" s="37" t="s">
        <v>96</v>
      </c>
      <c r="H253" s="37" t="s">
        <v>96</v>
      </c>
      <c r="I253" s="37" t="s">
        <v>96</v>
      </c>
      <c r="J253" s="37" t="s">
        <v>96</v>
      </c>
      <c r="K253" s="37" t="s">
        <v>96</v>
      </c>
      <c r="L253" s="41"/>
      <c r="M253" s="37" t="s">
        <v>96</v>
      </c>
    </row>
    <row r="254" spans="1:13" s="43" customFormat="1" x14ac:dyDescent="0.3">
      <c r="A254" s="33">
        <v>27</v>
      </c>
      <c r="B254" s="34" t="s">
        <v>95</v>
      </c>
      <c r="C254" s="34">
        <v>2</v>
      </c>
      <c r="D254" s="33" t="s">
        <v>121</v>
      </c>
      <c r="E254" s="35">
        <v>40507</v>
      </c>
      <c r="F254" s="36">
        <v>23.4</v>
      </c>
      <c r="G254" s="37" t="s">
        <v>96</v>
      </c>
      <c r="H254" s="37" t="s">
        <v>96</v>
      </c>
      <c r="I254" s="37" t="s">
        <v>96</v>
      </c>
      <c r="J254" s="37" t="s">
        <v>96</v>
      </c>
      <c r="K254" s="37" t="s">
        <v>96</v>
      </c>
      <c r="L254" s="41"/>
      <c r="M254" s="37" t="s">
        <v>96</v>
      </c>
    </row>
    <row r="255" spans="1:13" s="43" customFormat="1" x14ac:dyDescent="0.3">
      <c r="A255" s="33">
        <v>28</v>
      </c>
      <c r="B255" s="34" t="s">
        <v>95</v>
      </c>
      <c r="C255" s="34">
        <v>4</v>
      </c>
      <c r="D255" s="33" t="s">
        <v>121</v>
      </c>
      <c r="E255" s="35">
        <v>40507</v>
      </c>
      <c r="F255" s="36">
        <v>23.5</v>
      </c>
      <c r="G255" s="37" t="s">
        <v>96</v>
      </c>
      <c r="H255" s="37" t="s">
        <v>96</v>
      </c>
      <c r="I255" s="37" t="s">
        <v>96</v>
      </c>
      <c r="J255" s="37" t="s">
        <v>96</v>
      </c>
      <c r="K255" s="37" t="s">
        <v>96</v>
      </c>
      <c r="L255" s="41"/>
      <c r="M255" s="37" t="s">
        <v>96</v>
      </c>
    </row>
    <row r="256" spans="1:13" s="43" customFormat="1" x14ac:dyDescent="0.3">
      <c r="A256" s="33" t="s">
        <v>99</v>
      </c>
      <c r="B256" s="34" t="s">
        <v>95</v>
      </c>
      <c r="C256" s="34">
        <v>1</v>
      </c>
      <c r="D256" s="33" t="s">
        <v>121</v>
      </c>
      <c r="E256" s="35">
        <v>40507</v>
      </c>
      <c r="F256" s="36">
        <v>23.5</v>
      </c>
      <c r="G256" s="37" t="s">
        <v>96</v>
      </c>
      <c r="H256" s="37" t="s">
        <v>96</v>
      </c>
      <c r="I256" s="37" t="s">
        <v>96</v>
      </c>
      <c r="J256" s="37" t="s">
        <v>96</v>
      </c>
      <c r="K256" s="37" t="s">
        <v>96</v>
      </c>
      <c r="L256" s="41"/>
      <c r="M256" s="37" t="s">
        <v>96</v>
      </c>
    </row>
    <row r="257" spans="1:13" s="43" customFormat="1" x14ac:dyDescent="0.3">
      <c r="A257" s="33">
        <v>1</v>
      </c>
      <c r="B257" s="34" t="s">
        <v>95</v>
      </c>
      <c r="C257" s="34">
        <v>1</v>
      </c>
      <c r="D257" s="33" t="s">
        <v>122</v>
      </c>
      <c r="E257" s="35">
        <v>40508</v>
      </c>
      <c r="F257" s="37" t="s">
        <v>96</v>
      </c>
      <c r="G257" s="36">
        <v>8.1999999999999993</v>
      </c>
      <c r="H257" s="37" t="s">
        <v>96</v>
      </c>
      <c r="I257" s="37" t="s">
        <v>96</v>
      </c>
      <c r="J257" s="37" t="s">
        <v>96</v>
      </c>
      <c r="K257" s="40">
        <v>290</v>
      </c>
      <c r="L257" s="41"/>
      <c r="M257" s="37" t="s">
        <v>96</v>
      </c>
    </row>
    <row r="258" spans="1:13" s="43" customFormat="1" x14ac:dyDescent="0.3">
      <c r="A258" s="33">
        <v>1</v>
      </c>
      <c r="B258" s="34" t="s">
        <v>95</v>
      </c>
      <c r="C258" s="34">
        <v>1</v>
      </c>
      <c r="D258" s="33" t="s">
        <v>122</v>
      </c>
      <c r="E258" s="35">
        <v>40508</v>
      </c>
      <c r="F258" s="36">
        <v>23.8</v>
      </c>
      <c r="G258" s="37" t="s">
        <v>96</v>
      </c>
      <c r="H258" s="37" t="s">
        <v>96</v>
      </c>
      <c r="I258" s="37" t="s">
        <v>96</v>
      </c>
      <c r="J258" s="37" t="s">
        <v>96</v>
      </c>
      <c r="K258" s="37" t="s">
        <v>96</v>
      </c>
      <c r="L258" s="41"/>
      <c r="M258" s="37" t="s">
        <v>96</v>
      </c>
    </row>
    <row r="259" spans="1:13" s="43" customFormat="1" x14ac:dyDescent="0.3">
      <c r="A259" s="33">
        <v>9</v>
      </c>
      <c r="B259" s="34" t="s">
        <v>95</v>
      </c>
      <c r="C259" s="34">
        <v>2</v>
      </c>
      <c r="D259" s="33" t="s">
        <v>122</v>
      </c>
      <c r="E259" s="35">
        <v>40508</v>
      </c>
      <c r="F259" s="37" t="s">
        <v>96</v>
      </c>
      <c r="G259" s="36">
        <v>7.7</v>
      </c>
      <c r="H259" s="37" t="s">
        <v>96</v>
      </c>
      <c r="I259" s="37" t="s">
        <v>96</v>
      </c>
      <c r="J259" s="37" t="s">
        <v>96</v>
      </c>
      <c r="K259" s="40">
        <v>250</v>
      </c>
      <c r="L259" s="41"/>
      <c r="M259" s="37" t="s">
        <v>96</v>
      </c>
    </row>
    <row r="260" spans="1:13" s="43" customFormat="1" x14ac:dyDescent="0.3">
      <c r="A260" s="33">
        <v>9</v>
      </c>
      <c r="B260" s="34" t="s">
        <v>95</v>
      </c>
      <c r="C260" s="34">
        <v>4</v>
      </c>
      <c r="D260" s="33" t="s">
        <v>122</v>
      </c>
      <c r="E260" s="35">
        <v>40508</v>
      </c>
      <c r="F260" s="36">
        <v>23.8</v>
      </c>
      <c r="G260" s="37" t="s">
        <v>96</v>
      </c>
      <c r="H260" s="37" t="s">
        <v>96</v>
      </c>
      <c r="I260" s="37" t="s">
        <v>96</v>
      </c>
      <c r="J260" s="37" t="s">
        <v>96</v>
      </c>
      <c r="K260" s="37" t="s">
        <v>96</v>
      </c>
      <c r="L260" s="41"/>
      <c r="M260" s="37" t="s">
        <v>96</v>
      </c>
    </row>
    <row r="261" spans="1:13" s="43" customFormat="1" x14ac:dyDescent="0.3">
      <c r="A261" s="33">
        <v>13</v>
      </c>
      <c r="B261" s="34" t="s">
        <v>95</v>
      </c>
      <c r="C261" s="34">
        <v>6</v>
      </c>
      <c r="D261" s="33" t="s">
        <v>122</v>
      </c>
      <c r="E261" s="35">
        <v>40508</v>
      </c>
      <c r="F261" s="37" t="s">
        <v>96</v>
      </c>
      <c r="G261" s="36">
        <v>8.1</v>
      </c>
      <c r="H261" s="37" t="s">
        <v>96</v>
      </c>
      <c r="I261" s="37" t="s">
        <v>96</v>
      </c>
      <c r="J261" s="37" t="s">
        <v>96</v>
      </c>
      <c r="K261" s="40">
        <v>270</v>
      </c>
      <c r="L261" s="41"/>
      <c r="M261" s="37" t="s">
        <v>96</v>
      </c>
    </row>
    <row r="262" spans="1:13" s="43" customFormat="1" x14ac:dyDescent="0.3">
      <c r="A262" s="33">
        <v>13</v>
      </c>
      <c r="B262" s="34" t="s">
        <v>95</v>
      </c>
      <c r="C262" s="34">
        <v>1</v>
      </c>
      <c r="D262" s="33" t="s">
        <v>122</v>
      </c>
      <c r="E262" s="35">
        <v>40508</v>
      </c>
      <c r="F262" s="36">
        <v>23.9</v>
      </c>
      <c r="G262" s="37" t="s">
        <v>96</v>
      </c>
      <c r="H262" s="37" t="s">
        <v>96</v>
      </c>
      <c r="I262" s="37" t="s">
        <v>96</v>
      </c>
      <c r="J262" s="37" t="s">
        <v>96</v>
      </c>
      <c r="K262" s="37" t="s">
        <v>96</v>
      </c>
      <c r="L262" s="41"/>
      <c r="M262" s="37" t="s">
        <v>96</v>
      </c>
    </row>
    <row r="263" spans="1:13" s="43" customFormat="1" x14ac:dyDescent="0.3">
      <c r="A263" s="33">
        <v>20</v>
      </c>
      <c r="B263" s="34" t="s">
        <v>95</v>
      </c>
      <c r="C263" s="34">
        <v>2</v>
      </c>
      <c r="D263" s="33" t="s">
        <v>122</v>
      </c>
      <c r="E263" s="35">
        <v>40508</v>
      </c>
      <c r="F263" s="37" t="s">
        <v>96</v>
      </c>
      <c r="G263" s="36">
        <v>8.1</v>
      </c>
      <c r="H263" s="37" t="s">
        <v>96</v>
      </c>
      <c r="I263" s="37" t="s">
        <v>96</v>
      </c>
      <c r="J263" s="37" t="s">
        <v>96</v>
      </c>
      <c r="K263" s="40">
        <v>270</v>
      </c>
      <c r="L263" s="41"/>
      <c r="M263" s="37" t="s">
        <v>96</v>
      </c>
    </row>
    <row r="264" spans="1:13" s="43" customFormat="1" x14ac:dyDescent="0.3">
      <c r="A264" s="33">
        <v>20</v>
      </c>
      <c r="B264" s="34" t="s">
        <v>95</v>
      </c>
      <c r="C264" s="34">
        <v>2</v>
      </c>
      <c r="D264" s="33" t="s">
        <v>122</v>
      </c>
      <c r="E264" s="35">
        <v>40508</v>
      </c>
      <c r="F264" s="36">
        <v>23.8</v>
      </c>
      <c r="G264" s="37" t="s">
        <v>96</v>
      </c>
      <c r="H264" s="37" t="s">
        <v>96</v>
      </c>
      <c r="I264" s="37" t="s">
        <v>96</v>
      </c>
      <c r="J264" s="37" t="s">
        <v>96</v>
      </c>
      <c r="K264" s="37" t="s">
        <v>96</v>
      </c>
      <c r="L264" s="41"/>
      <c r="M264" s="37" t="s">
        <v>96</v>
      </c>
    </row>
    <row r="265" spans="1:13" s="43" customFormat="1" x14ac:dyDescent="0.3">
      <c r="A265" s="33">
        <v>25</v>
      </c>
      <c r="B265" s="34" t="s">
        <v>95</v>
      </c>
      <c r="C265" s="34">
        <v>2</v>
      </c>
      <c r="D265" s="33" t="s">
        <v>122</v>
      </c>
      <c r="E265" s="35">
        <v>40508</v>
      </c>
      <c r="F265" s="37" t="s">
        <v>96</v>
      </c>
      <c r="G265" s="36">
        <v>8.3000000000000007</v>
      </c>
      <c r="H265" s="37" t="s">
        <v>96</v>
      </c>
      <c r="I265" s="37" t="s">
        <v>96</v>
      </c>
      <c r="J265" s="37" t="s">
        <v>96</v>
      </c>
      <c r="K265" s="40">
        <v>290</v>
      </c>
      <c r="L265" s="41"/>
      <c r="M265" s="37" t="s">
        <v>96</v>
      </c>
    </row>
    <row r="266" spans="1:13" s="43" customFormat="1" x14ac:dyDescent="0.3">
      <c r="A266" s="33">
        <v>25</v>
      </c>
      <c r="B266" s="34" t="s">
        <v>95</v>
      </c>
      <c r="C266" s="34">
        <v>2</v>
      </c>
      <c r="D266" s="33" t="s">
        <v>122</v>
      </c>
      <c r="E266" s="35">
        <v>40508</v>
      </c>
      <c r="F266" s="36">
        <v>23.5</v>
      </c>
      <c r="G266" s="37" t="s">
        <v>96</v>
      </c>
      <c r="H266" s="37" t="s">
        <v>96</v>
      </c>
      <c r="I266" s="37" t="s">
        <v>96</v>
      </c>
      <c r="J266" s="37" t="s">
        <v>96</v>
      </c>
      <c r="K266" s="37" t="s">
        <v>96</v>
      </c>
      <c r="L266" s="41"/>
      <c r="M266" s="37" t="s">
        <v>96</v>
      </c>
    </row>
    <row r="267" spans="1:13" s="43" customFormat="1" x14ac:dyDescent="0.3">
      <c r="A267" s="33">
        <v>27</v>
      </c>
      <c r="B267" s="34" t="s">
        <v>95</v>
      </c>
      <c r="C267" s="34">
        <v>4</v>
      </c>
      <c r="D267" s="33" t="s">
        <v>122</v>
      </c>
      <c r="E267" s="35">
        <v>40508</v>
      </c>
      <c r="F267" s="37" t="s">
        <v>96</v>
      </c>
      <c r="G267" s="36">
        <v>8.4</v>
      </c>
      <c r="H267" s="37" t="s">
        <v>96</v>
      </c>
      <c r="I267" s="37" t="s">
        <v>96</v>
      </c>
      <c r="J267" s="37" t="s">
        <v>96</v>
      </c>
      <c r="K267" s="40">
        <v>210</v>
      </c>
      <c r="L267" s="41"/>
      <c r="M267" s="37" t="s">
        <v>96</v>
      </c>
    </row>
    <row r="268" spans="1:13" s="43" customFormat="1" x14ac:dyDescent="0.3">
      <c r="A268" s="33">
        <v>27</v>
      </c>
      <c r="B268" s="34" t="s">
        <v>95</v>
      </c>
      <c r="C268" s="34">
        <v>2</v>
      </c>
      <c r="D268" s="33" t="s">
        <v>122</v>
      </c>
      <c r="E268" s="35">
        <v>40508</v>
      </c>
      <c r="F268" s="36">
        <v>23.5</v>
      </c>
      <c r="G268" s="37" t="s">
        <v>96</v>
      </c>
      <c r="H268" s="37" t="s">
        <v>96</v>
      </c>
      <c r="I268" s="37" t="s">
        <v>96</v>
      </c>
      <c r="J268" s="37" t="s">
        <v>96</v>
      </c>
      <c r="K268" s="37" t="s">
        <v>96</v>
      </c>
      <c r="L268" s="41"/>
      <c r="M268" s="37" t="s">
        <v>96</v>
      </c>
    </row>
    <row r="269" spans="1:13" s="43" customFormat="1" x14ac:dyDescent="0.3">
      <c r="A269" s="33">
        <v>28</v>
      </c>
      <c r="B269" s="34" t="s">
        <v>95</v>
      </c>
      <c r="C269" s="34">
        <v>8</v>
      </c>
      <c r="D269" s="33" t="s">
        <v>122</v>
      </c>
      <c r="E269" s="35">
        <v>40508</v>
      </c>
      <c r="F269" s="37" t="s">
        <v>96</v>
      </c>
      <c r="G269" s="36">
        <v>8.3000000000000007</v>
      </c>
      <c r="H269" s="37" t="s">
        <v>96</v>
      </c>
      <c r="I269" s="37" t="s">
        <v>96</v>
      </c>
      <c r="J269" s="37" t="s">
        <v>96</v>
      </c>
      <c r="K269" s="40">
        <v>310</v>
      </c>
      <c r="L269" s="41"/>
      <c r="M269" s="37" t="s">
        <v>96</v>
      </c>
    </row>
    <row r="270" spans="1:13" s="43" customFormat="1" x14ac:dyDescent="0.3">
      <c r="A270" s="33">
        <v>28</v>
      </c>
      <c r="B270" s="34" t="s">
        <v>95</v>
      </c>
      <c r="C270" s="34">
        <v>4</v>
      </c>
      <c r="D270" s="33" t="s">
        <v>122</v>
      </c>
      <c r="E270" s="35">
        <v>40508</v>
      </c>
      <c r="F270" s="36">
        <v>23.6</v>
      </c>
      <c r="G270" s="37" t="s">
        <v>96</v>
      </c>
      <c r="H270" s="37" t="s">
        <v>96</v>
      </c>
      <c r="I270" s="37" t="s">
        <v>96</v>
      </c>
      <c r="J270" s="37" t="s">
        <v>96</v>
      </c>
      <c r="K270" s="37" t="s">
        <v>96</v>
      </c>
      <c r="L270" s="41"/>
      <c r="M270" s="37" t="s">
        <v>96</v>
      </c>
    </row>
    <row r="271" spans="1:13" s="43" customFormat="1" x14ac:dyDescent="0.3">
      <c r="A271" s="33" t="s">
        <v>99</v>
      </c>
      <c r="B271" s="34" t="s">
        <v>95</v>
      </c>
      <c r="C271" s="34">
        <v>1</v>
      </c>
      <c r="D271" s="33" t="s">
        <v>122</v>
      </c>
      <c r="E271" s="35">
        <v>40508</v>
      </c>
      <c r="F271" s="37" t="s">
        <v>96</v>
      </c>
      <c r="G271" s="36">
        <v>8.3000000000000007</v>
      </c>
      <c r="H271" s="37" t="s">
        <v>96</v>
      </c>
      <c r="I271" s="37" t="s">
        <v>96</v>
      </c>
      <c r="J271" s="37" t="s">
        <v>96</v>
      </c>
      <c r="K271" s="40">
        <v>270</v>
      </c>
      <c r="L271" s="41"/>
      <c r="M271" s="37" t="s">
        <v>96</v>
      </c>
    </row>
    <row r="272" spans="1:13" s="43" customFormat="1" x14ac:dyDescent="0.3">
      <c r="A272" s="33" t="s">
        <v>99</v>
      </c>
      <c r="B272" s="34" t="s">
        <v>95</v>
      </c>
      <c r="C272" s="34">
        <v>3</v>
      </c>
      <c r="D272" s="33" t="s">
        <v>122</v>
      </c>
      <c r="E272" s="35">
        <v>40508</v>
      </c>
      <c r="F272" s="36">
        <v>24.1</v>
      </c>
      <c r="G272" s="37" t="s">
        <v>96</v>
      </c>
      <c r="H272" s="37" t="s">
        <v>96</v>
      </c>
      <c r="I272" s="37" t="s">
        <v>96</v>
      </c>
      <c r="J272" s="37" t="s">
        <v>96</v>
      </c>
      <c r="K272" s="37" t="s">
        <v>96</v>
      </c>
      <c r="L272" s="41"/>
      <c r="M272" s="37" t="s">
        <v>96</v>
      </c>
    </row>
    <row r="273" spans="1:13" s="43" customFormat="1" x14ac:dyDescent="0.3">
      <c r="A273" s="33">
        <v>1</v>
      </c>
      <c r="B273" s="34" t="s">
        <v>95</v>
      </c>
      <c r="C273" s="34">
        <v>2</v>
      </c>
      <c r="D273" s="33" t="s">
        <v>123</v>
      </c>
      <c r="E273" s="35">
        <v>40509</v>
      </c>
      <c r="F273" s="36">
        <v>23.6</v>
      </c>
      <c r="G273" s="37" t="s">
        <v>96</v>
      </c>
      <c r="H273" s="37" t="s">
        <v>96</v>
      </c>
      <c r="I273" s="37" t="s">
        <v>96</v>
      </c>
      <c r="J273" s="37" t="s">
        <v>96</v>
      </c>
      <c r="K273" s="37" t="s">
        <v>96</v>
      </c>
      <c r="L273" s="41"/>
      <c r="M273" s="37" t="s">
        <v>96</v>
      </c>
    </row>
    <row r="274" spans="1:13" s="43" customFormat="1" x14ac:dyDescent="0.3">
      <c r="A274" s="33">
        <v>9</v>
      </c>
      <c r="B274" s="34" t="s">
        <v>95</v>
      </c>
      <c r="C274" s="34">
        <v>3</v>
      </c>
      <c r="D274" s="33" t="s">
        <v>123</v>
      </c>
      <c r="E274" s="35">
        <v>40509</v>
      </c>
      <c r="F274" s="36">
        <v>23.5</v>
      </c>
      <c r="G274" s="37" t="s">
        <v>96</v>
      </c>
      <c r="H274" s="37" t="s">
        <v>96</v>
      </c>
      <c r="I274" s="37" t="s">
        <v>96</v>
      </c>
      <c r="J274" s="37" t="s">
        <v>96</v>
      </c>
      <c r="K274" s="37" t="s">
        <v>96</v>
      </c>
      <c r="L274" s="41"/>
      <c r="M274" s="37" t="s">
        <v>96</v>
      </c>
    </row>
    <row r="275" spans="1:13" s="43" customFormat="1" x14ac:dyDescent="0.3">
      <c r="A275" s="33">
        <v>13</v>
      </c>
      <c r="B275" s="34" t="s">
        <v>95</v>
      </c>
      <c r="C275" s="34">
        <v>3</v>
      </c>
      <c r="D275" s="33" t="s">
        <v>123</v>
      </c>
      <c r="E275" s="35">
        <v>40509</v>
      </c>
      <c r="F275" s="36">
        <v>23.7</v>
      </c>
      <c r="G275" s="37" t="s">
        <v>96</v>
      </c>
      <c r="H275" s="37" t="s">
        <v>96</v>
      </c>
      <c r="I275" s="37" t="s">
        <v>96</v>
      </c>
      <c r="J275" s="37" t="s">
        <v>96</v>
      </c>
      <c r="K275" s="37" t="s">
        <v>96</v>
      </c>
      <c r="L275" s="41"/>
      <c r="M275" s="37" t="s">
        <v>96</v>
      </c>
    </row>
    <row r="276" spans="1:13" s="43" customFormat="1" x14ac:dyDescent="0.3">
      <c r="A276" s="33">
        <v>20</v>
      </c>
      <c r="B276" s="34" t="s">
        <v>95</v>
      </c>
      <c r="C276" s="34">
        <v>4</v>
      </c>
      <c r="D276" s="33" t="s">
        <v>123</v>
      </c>
      <c r="E276" s="35">
        <v>40509</v>
      </c>
      <c r="F276" s="36">
        <v>23.8</v>
      </c>
      <c r="G276" s="37" t="s">
        <v>96</v>
      </c>
      <c r="H276" s="37" t="s">
        <v>96</v>
      </c>
      <c r="I276" s="37" t="s">
        <v>96</v>
      </c>
      <c r="J276" s="37" t="s">
        <v>96</v>
      </c>
      <c r="K276" s="37" t="s">
        <v>96</v>
      </c>
      <c r="L276" s="41"/>
      <c r="M276" s="37" t="s">
        <v>96</v>
      </c>
    </row>
    <row r="277" spans="1:13" s="43" customFormat="1" x14ac:dyDescent="0.3">
      <c r="A277" s="33">
        <v>25</v>
      </c>
      <c r="B277" s="34" t="s">
        <v>95</v>
      </c>
      <c r="C277" s="34">
        <v>3</v>
      </c>
      <c r="D277" s="33" t="s">
        <v>123</v>
      </c>
      <c r="E277" s="35">
        <v>40509</v>
      </c>
      <c r="F277" s="36">
        <v>23.6</v>
      </c>
      <c r="G277" s="37" t="s">
        <v>96</v>
      </c>
      <c r="H277" s="37" t="s">
        <v>96</v>
      </c>
      <c r="I277" s="37" t="s">
        <v>96</v>
      </c>
      <c r="J277" s="37" t="s">
        <v>96</v>
      </c>
      <c r="K277" s="37" t="s">
        <v>96</v>
      </c>
      <c r="L277" s="41"/>
      <c r="M277" s="37" t="s">
        <v>96</v>
      </c>
    </row>
    <row r="278" spans="1:13" s="43" customFormat="1" x14ac:dyDescent="0.3">
      <c r="A278" s="33">
        <v>27</v>
      </c>
      <c r="B278" s="34" t="s">
        <v>95</v>
      </c>
      <c r="C278" s="34">
        <v>4</v>
      </c>
      <c r="D278" s="33" t="s">
        <v>123</v>
      </c>
      <c r="E278" s="35">
        <v>40509</v>
      </c>
      <c r="F278" s="36">
        <v>23.8</v>
      </c>
      <c r="G278" s="37" t="s">
        <v>96</v>
      </c>
      <c r="H278" s="37" t="s">
        <v>96</v>
      </c>
      <c r="I278" s="37" t="s">
        <v>96</v>
      </c>
      <c r="J278" s="37" t="s">
        <v>96</v>
      </c>
      <c r="K278" s="37" t="s">
        <v>96</v>
      </c>
      <c r="L278" s="41"/>
      <c r="M278" s="37" t="s">
        <v>96</v>
      </c>
    </row>
    <row r="279" spans="1:13" s="43" customFormat="1" x14ac:dyDescent="0.3">
      <c r="A279" s="33">
        <v>28</v>
      </c>
      <c r="B279" s="34" t="s">
        <v>95</v>
      </c>
      <c r="C279" s="34">
        <v>2</v>
      </c>
      <c r="D279" s="33" t="s">
        <v>123</v>
      </c>
      <c r="E279" s="35">
        <v>40509</v>
      </c>
      <c r="F279" s="36">
        <v>23.8</v>
      </c>
      <c r="G279" s="37" t="s">
        <v>96</v>
      </c>
      <c r="H279" s="37" t="s">
        <v>96</v>
      </c>
      <c r="I279" s="37" t="s">
        <v>96</v>
      </c>
      <c r="J279" s="37" t="s">
        <v>96</v>
      </c>
      <c r="K279" s="37" t="s">
        <v>96</v>
      </c>
      <c r="L279" s="41"/>
      <c r="M279" s="37" t="s">
        <v>96</v>
      </c>
    </row>
    <row r="280" spans="1:13" s="43" customFormat="1" x14ac:dyDescent="0.3">
      <c r="A280" s="33" t="s">
        <v>99</v>
      </c>
      <c r="B280" s="34" t="s">
        <v>95</v>
      </c>
      <c r="C280" s="34">
        <v>1</v>
      </c>
      <c r="D280" s="33" t="s">
        <v>123</v>
      </c>
      <c r="E280" s="35">
        <v>40509</v>
      </c>
      <c r="F280" s="36">
        <v>23.6</v>
      </c>
      <c r="G280" s="37" t="s">
        <v>96</v>
      </c>
      <c r="H280" s="37" t="s">
        <v>96</v>
      </c>
      <c r="I280" s="37" t="s">
        <v>96</v>
      </c>
      <c r="J280" s="37" t="s">
        <v>96</v>
      </c>
      <c r="K280" s="37" t="s">
        <v>96</v>
      </c>
      <c r="L280" s="41"/>
      <c r="M280" s="37" t="s">
        <v>96</v>
      </c>
    </row>
    <row r="281" spans="1:13" s="43" customFormat="1" x14ac:dyDescent="0.3">
      <c r="A281" s="33">
        <v>1</v>
      </c>
      <c r="B281" s="34" t="s">
        <v>95</v>
      </c>
      <c r="C281" s="34">
        <v>3</v>
      </c>
      <c r="D281" s="33" t="s">
        <v>124</v>
      </c>
      <c r="E281" s="35">
        <v>40510</v>
      </c>
      <c r="F281" s="36">
        <v>23.5</v>
      </c>
      <c r="G281" s="37" t="s">
        <v>96</v>
      </c>
      <c r="H281" s="37" t="s">
        <v>96</v>
      </c>
      <c r="I281" s="37" t="s">
        <v>96</v>
      </c>
      <c r="J281" s="37" t="s">
        <v>96</v>
      </c>
      <c r="K281" s="37" t="s">
        <v>96</v>
      </c>
      <c r="L281" s="41"/>
      <c r="M281" s="37" t="s">
        <v>96</v>
      </c>
    </row>
    <row r="282" spans="1:13" s="43" customFormat="1" x14ac:dyDescent="0.3">
      <c r="A282" s="33">
        <v>9</v>
      </c>
      <c r="B282" s="34" t="s">
        <v>95</v>
      </c>
      <c r="C282" s="34">
        <v>6</v>
      </c>
      <c r="D282" s="33" t="s">
        <v>124</v>
      </c>
      <c r="E282" s="35">
        <v>40510</v>
      </c>
      <c r="F282" s="36">
        <v>23.6</v>
      </c>
      <c r="G282" s="37" t="s">
        <v>96</v>
      </c>
      <c r="H282" s="37" t="s">
        <v>96</v>
      </c>
      <c r="I282" s="37" t="s">
        <v>96</v>
      </c>
      <c r="J282" s="37" t="s">
        <v>96</v>
      </c>
      <c r="K282" s="37" t="s">
        <v>96</v>
      </c>
      <c r="L282" s="41"/>
      <c r="M282" s="37" t="s">
        <v>96</v>
      </c>
    </row>
    <row r="283" spans="1:13" s="43" customFormat="1" x14ac:dyDescent="0.3">
      <c r="A283" s="33">
        <v>13</v>
      </c>
      <c r="B283" s="34" t="s">
        <v>95</v>
      </c>
      <c r="C283" s="34">
        <v>1</v>
      </c>
      <c r="D283" s="33" t="s">
        <v>124</v>
      </c>
      <c r="E283" s="35">
        <v>40510</v>
      </c>
      <c r="F283" s="36">
        <v>23.6</v>
      </c>
      <c r="G283" s="37" t="s">
        <v>96</v>
      </c>
      <c r="H283" s="37" t="s">
        <v>96</v>
      </c>
      <c r="I283" s="37" t="s">
        <v>96</v>
      </c>
      <c r="J283" s="37" t="s">
        <v>96</v>
      </c>
      <c r="K283" s="37" t="s">
        <v>96</v>
      </c>
      <c r="L283" s="41"/>
      <c r="M283" s="37" t="s">
        <v>96</v>
      </c>
    </row>
    <row r="284" spans="1:13" s="43" customFormat="1" x14ac:dyDescent="0.3">
      <c r="A284" s="33">
        <v>20</v>
      </c>
      <c r="B284" s="34" t="s">
        <v>95</v>
      </c>
      <c r="C284" s="34">
        <v>4</v>
      </c>
      <c r="D284" s="33" t="s">
        <v>124</v>
      </c>
      <c r="E284" s="35">
        <v>40510</v>
      </c>
      <c r="F284" s="36">
        <v>23.8</v>
      </c>
      <c r="G284" s="37" t="s">
        <v>96</v>
      </c>
      <c r="H284" s="37" t="s">
        <v>96</v>
      </c>
      <c r="I284" s="37" t="s">
        <v>96</v>
      </c>
      <c r="J284" s="37" t="s">
        <v>96</v>
      </c>
      <c r="K284" s="37" t="s">
        <v>96</v>
      </c>
      <c r="L284" s="41"/>
      <c r="M284" s="37" t="s">
        <v>96</v>
      </c>
    </row>
    <row r="285" spans="1:13" s="43" customFormat="1" x14ac:dyDescent="0.3">
      <c r="A285" s="33">
        <v>25</v>
      </c>
      <c r="B285" s="34" t="s">
        <v>95</v>
      </c>
      <c r="C285" s="34">
        <v>2</v>
      </c>
      <c r="D285" s="33" t="s">
        <v>124</v>
      </c>
      <c r="E285" s="35">
        <v>40510</v>
      </c>
      <c r="F285" s="36">
        <v>23.8</v>
      </c>
      <c r="G285" s="37" t="s">
        <v>96</v>
      </c>
      <c r="H285" s="37" t="s">
        <v>96</v>
      </c>
      <c r="I285" s="37" t="s">
        <v>96</v>
      </c>
      <c r="J285" s="37" t="s">
        <v>96</v>
      </c>
      <c r="K285" s="37" t="s">
        <v>96</v>
      </c>
      <c r="L285" s="41"/>
      <c r="M285" s="37" t="s">
        <v>96</v>
      </c>
    </row>
    <row r="286" spans="1:13" s="43" customFormat="1" x14ac:dyDescent="0.3">
      <c r="A286" s="33">
        <v>27</v>
      </c>
      <c r="B286" s="34" t="s">
        <v>95</v>
      </c>
      <c r="C286" s="34">
        <v>6</v>
      </c>
      <c r="D286" s="33" t="s">
        <v>124</v>
      </c>
      <c r="E286" s="35">
        <v>40510</v>
      </c>
      <c r="F286" s="36">
        <v>23.8</v>
      </c>
      <c r="G286" s="37" t="s">
        <v>96</v>
      </c>
      <c r="H286" s="37" t="s">
        <v>96</v>
      </c>
      <c r="I286" s="37" t="s">
        <v>96</v>
      </c>
      <c r="J286" s="37" t="s">
        <v>96</v>
      </c>
      <c r="K286" s="37" t="s">
        <v>96</v>
      </c>
      <c r="L286" s="41"/>
      <c r="M286" s="37" t="s">
        <v>96</v>
      </c>
    </row>
    <row r="287" spans="1:13" s="43" customFormat="1" x14ac:dyDescent="0.3">
      <c r="A287" s="33">
        <v>28</v>
      </c>
      <c r="B287" s="34" t="s">
        <v>95</v>
      </c>
      <c r="C287" s="34">
        <v>5</v>
      </c>
      <c r="D287" s="33" t="s">
        <v>124</v>
      </c>
      <c r="E287" s="35">
        <v>40510</v>
      </c>
      <c r="F287" s="36">
        <v>23.5</v>
      </c>
      <c r="G287" s="37" t="s">
        <v>96</v>
      </c>
      <c r="H287" s="37" t="s">
        <v>96</v>
      </c>
      <c r="I287" s="37" t="s">
        <v>96</v>
      </c>
      <c r="J287" s="37" t="s">
        <v>96</v>
      </c>
      <c r="K287" s="37" t="s">
        <v>96</v>
      </c>
      <c r="L287" s="41"/>
      <c r="M287" s="37" t="s">
        <v>96</v>
      </c>
    </row>
    <row r="288" spans="1:13" s="43" customFormat="1" x14ac:dyDescent="0.3">
      <c r="A288" s="33" t="s">
        <v>99</v>
      </c>
      <c r="B288" s="34" t="s">
        <v>95</v>
      </c>
      <c r="C288" s="34">
        <v>6</v>
      </c>
      <c r="D288" s="33" t="s">
        <v>124</v>
      </c>
      <c r="E288" s="35">
        <v>40510</v>
      </c>
      <c r="F288" s="36">
        <v>23.6</v>
      </c>
      <c r="G288" s="37" t="s">
        <v>96</v>
      </c>
      <c r="H288" s="37" t="s">
        <v>96</v>
      </c>
      <c r="I288" s="37" t="s">
        <v>96</v>
      </c>
      <c r="J288" s="37" t="s">
        <v>96</v>
      </c>
      <c r="K288" s="37" t="s">
        <v>96</v>
      </c>
      <c r="L288" s="41"/>
      <c r="M288" s="37" t="s">
        <v>96</v>
      </c>
    </row>
    <row r="289" spans="1:13" s="43" customFormat="1" x14ac:dyDescent="0.3">
      <c r="A289" s="33">
        <v>1</v>
      </c>
      <c r="B289" s="34" t="s">
        <v>95</v>
      </c>
      <c r="C289" s="34">
        <v>6</v>
      </c>
      <c r="D289" s="33" t="s">
        <v>125</v>
      </c>
      <c r="E289" s="35">
        <v>40511</v>
      </c>
      <c r="F289" s="36">
        <v>23.8</v>
      </c>
      <c r="G289" s="37" t="s">
        <v>96</v>
      </c>
      <c r="H289" s="37" t="s">
        <v>96</v>
      </c>
      <c r="I289" s="37" t="s">
        <v>96</v>
      </c>
      <c r="J289" s="37" t="s">
        <v>96</v>
      </c>
      <c r="K289" s="37" t="s">
        <v>96</v>
      </c>
      <c r="L289" s="41"/>
      <c r="M289" s="37" t="s">
        <v>96</v>
      </c>
    </row>
    <row r="290" spans="1:13" s="43" customFormat="1" x14ac:dyDescent="0.3">
      <c r="A290" s="33">
        <v>9</v>
      </c>
      <c r="B290" s="34" t="s">
        <v>95</v>
      </c>
      <c r="C290" s="34">
        <v>1</v>
      </c>
      <c r="D290" s="33" t="s">
        <v>125</v>
      </c>
      <c r="E290" s="35">
        <v>40511</v>
      </c>
      <c r="F290" s="36">
        <v>23.8</v>
      </c>
      <c r="G290" s="37" t="s">
        <v>96</v>
      </c>
      <c r="H290" s="37" t="s">
        <v>96</v>
      </c>
      <c r="I290" s="37" t="s">
        <v>96</v>
      </c>
      <c r="J290" s="37" t="s">
        <v>96</v>
      </c>
      <c r="K290" s="37" t="s">
        <v>96</v>
      </c>
      <c r="L290" s="41"/>
      <c r="M290" s="37" t="s">
        <v>96</v>
      </c>
    </row>
    <row r="291" spans="1:13" s="43" customFormat="1" x14ac:dyDescent="0.3">
      <c r="A291" s="33">
        <v>13</v>
      </c>
      <c r="B291" s="34" t="s">
        <v>95</v>
      </c>
      <c r="C291" s="34">
        <v>3</v>
      </c>
      <c r="D291" s="33" t="s">
        <v>125</v>
      </c>
      <c r="E291" s="35">
        <v>40511</v>
      </c>
      <c r="F291" s="36">
        <v>23.5</v>
      </c>
      <c r="G291" s="37" t="s">
        <v>96</v>
      </c>
      <c r="H291" s="37" t="s">
        <v>96</v>
      </c>
      <c r="I291" s="37" t="s">
        <v>96</v>
      </c>
      <c r="J291" s="37" t="s">
        <v>96</v>
      </c>
      <c r="K291" s="37" t="s">
        <v>96</v>
      </c>
      <c r="L291" s="41"/>
      <c r="M291" s="37" t="s">
        <v>96</v>
      </c>
    </row>
    <row r="292" spans="1:13" s="43" customFormat="1" x14ac:dyDescent="0.3">
      <c r="A292" s="33">
        <v>20</v>
      </c>
      <c r="B292" s="34" t="s">
        <v>95</v>
      </c>
      <c r="C292" s="34">
        <v>3</v>
      </c>
      <c r="D292" s="33" t="s">
        <v>125</v>
      </c>
      <c r="E292" s="35">
        <v>40511</v>
      </c>
      <c r="F292" s="36">
        <v>23.6</v>
      </c>
      <c r="G292" s="37" t="s">
        <v>96</v>
      </c>
      <c r="H292" s="37" t="s">
        <v>96</v>
      </c>
      <c r="I292" s="37" t="s">
        <v>96</v>
      </c>
      <c r="J292" s="37" t="s">
        <v>96</v>
      </c>
      <c r="K292" s="37" t="s">
        <v>96</v>
      </c>
      <c r="L292" s="41"/>
      <c r="M292" s="37" t="s">
        <v>96</v>
      </c>
    </row>
    <row r="293" spans="1:13" s="43" customFormat="1" x14ac:dyDescent="0.3">
      <c r="A293" s="33">
        <v>25</v>
      </c>
      <c r="B293" s="34" t="s">
        <v>95</v>
      </c>
      <c r="C293" s="34">
        <v>1</v>
      </c>
      <c r="D293" s="33" t="s">
        <v>125</v>
      </c>
      <c r="E293" s="35">
        <v>40511</v>
      </c>
      <c r="F293" s="36">
        <v>23.5</v>
      </c>
      <c r="G293" s="37" t="s">
        <v>96</v>
      </c>
      <c r="H293" s="37" t="s">
        <v>96</v>
      </c>
      <c r="I293" s="37" t="s">
        <v>96</v>
      </c>
      <c r="J293" s="37" t="s">
        <v>96</v>
      </c>
      <c r="K293" s="37" t="s">
        <v>96</v>
      </c>
      <c r="L293" s="41"/>
      <c r="M293" s="37" t="s">
        <v>96</v>
      </c>
    </row>
    <row r="294" spans="1:13" s="43" customFormat="1" x14ac:dyDescent="0.3">
      <c r="A294" s="33">
        <v>27</v>
      </c>
      <c r="B294" s="34" t="s">
        <v>95</v>
      </c>
      <c r="C294" s="34">
        <v>2</v>
      </c>
      <c r="D294" s="33" t="s">
        <v>125</v>
      </c>
      <c r="E294" s="35">
        <v>40511</v>
      </c>
      <c r="F294" s="36">
        <v>23.9</v>
      </c>
      <c r="G294" s="37" t="s">
        <v>96</v>
      </c>
      <c r="H294" s="37" t="s">
        <v>96</v>
      </c>
      <c r="I294" s="37" t="s">
        <v>96</v>
      </c>
      <c r="J294" s="37" t="s">
        <v>96</v>
      </c>
      <c r="K294" s="37" t="s">
        <v>96</v>
      </c>
      <c r="L294" s="41"/>
      <c r="M294" s="37" t="s">
        <v>96</v>
      </c>
    </row>
    <row r="295" spans="1:13" s="43" customFormat="1" x14ac:dyDescent="0.3">
      <c r="A295" s="33">
        <v>28</v>
      </c>
      <c r="B295" s="34" t="s">
        <v>95</v>
      </c>
      <c r="C295" s="34">
        <v>4</v>
      </c>
      <c r="D295" s="33" t="s">
        <v>125</v>
      </c>
      <c r="E295" s="35">
        <v>40511</v>
      </c>
      <c r="F295" s="36">
        <v>23.9</v>
      </c>
      <c r="G295" s="37" t="s">
        <v>96</v>
      </c>
      <c r="H295" s="37" t="s">
        <v>96</v>
      </c>
      <c r="I295" s="37" t="s">
        <v>96</v>
      </c>
      <c r="J295" s="37" t="s">
        <v>96</v>
      </c>
      <c r="K295" s="37" t="s">
        <v>96</v>
      </c>
      <c r="L295" s="41"/>
      <c r="M295" s="37" t="s">
        <v>96</v>
      </c>
    </row>
    <row r="296" spans="1:13" s="43" customFormat="1" x14ac:dyDescent="0.3">
      <c r="A296" s="33" t="s">
        <v>99</v>
      </c>
      <c r="B296" s="34" t="s">
        <v>95</v>
      </c>
      <c r="C296" s="34">
        <v>3</v>
      </c>
      <c r="D296" s="33" t="s">
        <v>125</v>
      </c>
      <c r="E296" s="35">
        <v>40511</v>
      </c>
      <c r="F296" s="36">
        <v>23.8</v>
      </c>
      <c r="G296" s="37" t="s">
        <v>96</v>
      </c>
      <c r="H296" s="37" t="s">
        <v>96</v>
      </c>
      <c r="I296" s="37" t="s">
        <v>96</v>
      </c>
      <c r="J296" s="37" t="s">
        <v>96</v>
      </c>
      <c r="K296" s="37" t="s">
        <v>96</v>
      </c>
      <c r="L296" s="41"/>
      <c r="M296" s="37" t="s">
        <v>96</v>
      </c>
    </row>
    <row r="297" spans="1:13" s="43" customFormat="1" x14ac:dyDescent="0.3">
      <c r="A297" s="33">
        <v>1</v>
      </c>
      <c r="B297" s="34" t="s">
        <v>95</v>
      </c>
      <c r="C297" s="34">
        <v>1</v>
      </c>
      <c r="D297" s="33">
        <v>28</v>
      </c>
      <c r="E297" s="35">
        <v>40513</v>
      </c>
      <c r="F297" s="36">
        <v>23</v>
      </c>
      <c r="G297" s="36">
        <v>7.12</v>
      </c>
      <c r="H297" s="36">
        <v>8.17</v>
      </c>
      <c r="I297" s="39">
        <v>60</v>
      </c>
      <c r="J297" s="39">
        <v>80</v>
      </c>
      <c r="K297" s="40">
        <v>290</v>
      </c>
      <c r="L297" s="41">
        <f>IF(M297="&lt;1", 0.5, M297)</f>
        <v>1</v>
      </c>
      <c r="M297" s="36">
        <v>1</v>
      </c>
    </row>
    <row r="298" spans="1:13" s="43" customFormat="1" x14ac:dyDescent="0.3">
      <c r="A298" s="33">
        <v>1</v>
      </c>
      <c r="B298" s="34" t="s">
        <v>95</v>
      </c>
      <c r="C298" s="34">
        <v>2</v>
      </c>
      <c r="D298" s="33">
        <v>28</v>
      </c>
      <c r="E298" s="35">
        <v>40513</v>
      </c>
      <c r="F298" s="36">
        <v>23.1</v>
      </c>
      <c r="G298" s="36">
        <v>7.43</v>
      </c>
      <c r="H298" s="36">
        <v>8.16</v>
      </c>
      <c r="I298" s="37" t="s">
        <v>96</v>
      </c>
      <c r="J298" s="37" t="s">
        <v>96</v>
      </c>
      <c r="K298" s="37" t="s">
        <v>96</v>
      </c>
      <c r="L298" s="41"/>
      <c r="M298" s="37" t="s">
        <v>96</v>
      </c>
    </row>
    <row r="299" spans="1:13" s="43" customFormat="1" x14ac:dyDescent="0.3">
      <c r="A299" s="33">
        <v>1</v>
      </c>
      <c r="B299" s="34" t="s">
        <v>95</v>
      </c>
      <c r="C299" s="34">
        <v>3</v>
      </c>
      <c r="D299" s="33">
        <v>28</v>
      </c>
      <c r="E299" s="35">
        <v>40513</v>
      </c>
      <c r="F299" s="36">
        <v>23.8</v>
      </c>
      <c r="G299" s="36">
        <v>7.26</v>
      </c>
      <c r="H299" s="36">
        <v>8.1999999999999993</v>
      </c>
      <c r="I299" s="37" t="s">
        <v>96</v>
      </c>
      <c r="J299" s="37" t="s">
        <v>96</v>
      </c>
      <c r="K299" s="37" t="s">
        <v>96</v>
      </c>
      <c r="L299" s="41"/>
      <c r="M299" s="37" t="s">
        <v>96</v>
      </c>
    </row>
    <row r="300" spans="1:13" s="43" customFormat="1" x14ac:dyDescent="0.3">
      <c r="A300" s="33">
        <v>1</v>
      </c>
      <c r="B300" s="34" t="s">
        <v>95</v>
      </c>
      <c r="C300" s="34">
        <v>4</v>
      </c>
      <c r="D300" s="33">
        <v>28</v>
      </c>
      <c r="E300" s="35">
        <v>40513</v>
      </c>
      <c r="F300" s="36">
        <v>23.2</v>
      </c>
      <c r="G300" s="36">
        <v>7.22</v>
      </c>
      <c r="H300" s="36">
        <v>8.1199999999999992</v>
      </c>
      <c r="I300" s="37" t="s">
        <v>96</v>
      </c>
      <c r="J300" s="37" t="s">
        <v>96</v>
      </c>
      <c r="K300" s="37" t="s">
        <v>96</v>
      </c>
      <c r="L300" s="41"/>
      <c r="M300" s="37" t="s">
        <v>96</v>
      </c>
    </row>
    <row r="301" spans="1:13" s="43" customFormat="1" x14ac:dyDescent="0.3">
      <c r="A301" s="33">
        <v>1</v>
      </c>
      <c r="B301" s="34" t="s">
        <v>95</v>
      </c>
      <c r="C301" s="34">
        <v>5</v>
      </c>
      <c r="D301" s="33">
        <v>28</v>
      </c>
      <c r="E301" s="35">
        <v>40513</v>
      </c>
      <c r="F301" s="36">
        <v>23.3</v>
      </c>
      <c r="G301" s="36">
        <v>7.5</v>
      </c>
      <c r="H301" s="36">
        <v>8.17</v>
      </c>
      <c r="I301" s="37" t="s">
        <v>96</v>
      </c>
      <c r="J301" s="37" t="s">
        <v>96</v>
      </c>
      <c r="K301" s="37" t="s">
        <v>96</v>
      </c>
      <c r="L301" s="41"/>
      <c r="M301" s="37" t="s">
        <v>96</v>
      </c>
    </row>
    <row r="302" spans="1:13" s="43" customFormat="1" x14ac:dyDescent="0.3">
      <c r="A302" s="33">
        <v>9</v>
      </c>
      <c r="B302" s="34" t="s">
        <v>95</v>
      </c>
      <c r="C302" s="34">
        <v>1</v>
      </c>
      <c r="D302" s="33">
        <v>28</v>
      </c>
      <c r="E302" s="35">
        <v>40513</v>
      </c>
      <c r="F302" s="36">
        <v>23.6</v>
      </c>
      <c r="G302" s="36">
        <v>7.23</v>
      </c>
      <c r="H302" s="36">
        <v>8.2200000000000006</v>
      </c>
      <c r="I302" s="39">
        <v>60</v>
      </c>
      <c r="J302" s="39">
        <v>90</v>
      </c>
      <c r="K302" s="40">
        <v>300</v>
      </c>
      <c r="L302" s="41">
        <f>IF(M302="&lt;1", 0.5, M302)</f>
        <v>0.5</v>
      </c>
      <c r="M302" s="36" t="s">
        <v>97</v>
      </c>
    </row>
    <row r="303" spans="1:13" s="43" customFormat="1" x14ac:dyDescent="0.3">
      <c r="A303" s="33">
        <v>9</v>
      </c>
      <c r="B303" s="34" t="s">
        <v>95</v>
      </c>
      <c r="C303" s="34">
        <v>2</v>
      </c>
      <c r="D303" s="33">
        <v>28</v>
      </c>
      <c r="E303" s="35">
        <v>40513</v>
      </c>
      <c r="F303" s="36">
        <v>23.6</v>
      </c>
      <c r="G303" s="36">
        <v>7.24</v>
      </c>
      <c r="H303" s="36">
        <v>8.2100000000000009</v>
      </c>
      <c r="I303" s="37" t="s">
        <v>96</v>
      </c>
      <c r="J303" s="37" t="s">
        <v>96</v>
      </c>
      <c r="K303" s="37" t="s">
        <v>96</v>
      </c>
      <c r="L303" s="41"/>
      <c r="M303" s="37" t="s">
        <v>96</v>
      </c>
    </row>
    <row r="304" spans="1:13" s="43" customFormat="1" x14ac:dyDescent="0.3">
      <c r="A304" s="33">
        <v>9</v>
      </c>
      <c r="B304" s="34" t="s">
        <v>95</v>
      </c>
      <c r="C304" s="34">
        <v>3</v>
      </c>
      <c r="D304" s="33">
        <v>28</v>
      </c>
      <c r="E304" s="35">
        <v>40513</v>
      </c>
      <c r="F304" s="36">
        <v>23.1</v>
      </c>
      <c r="G304" s="36">
        <v>7.07</v>
      </c>
      <c r="H304" s="36">
        <v>8.19</v>
      </c>
      <c r="I304" s="37" t="s">
        <v>96</v>
      </c>
      <c r="J304" s="37" t="s">
        <v>96</v>
      </c>
      <c r="K304" s="37" t="s">
        <v>96</v>
      </c>
      <c r="L304" s="41"/>
      <c r="M304" s="37" t="s">
        <v>96</v>
      </c>
    </row>
    <row r="305" spans="1:13" s="43" customFormat="1" x14ac:dyDescent="0.3">
      <c r="A305" s="33">
        <v>9</v>
      </c>
      <c r="B305" s="34" t="s">
        <v>95</v>
      </c>
      <c r="C305" s="34">
        <v>4</v>
      </c>
      <c r="D305" s="33">
        <v>28</v>
      </c>
      <c r="E305" s="35">
        <v>40513</v>
      </c>
      <c r="F305" s="36">
        <v>23</v>
      </c>
      <c r="G305" s="36">
        <v>7.06</v>
      </c>
      <c r="H305" s="36">
        <v>8.17</v>
      </c>
      <c r="I305" s="37" t="s">
        <v>96</v>
      </c>
      <c r="J305" s="37" t="s">
        <v>96</v>
      </c>
      <c r="K305" s="37" t="s">
        <v>96</v>
      </c>
      <c r="L305" s="41"/>
      <c r="M305" s="37" t="s">
        <v>96</v>
      </c>
    </row>
    <row r="306" spans="1:13" s="43" customFormat="1" x14ac:dyDescent="0.3">
      <c r="A306" s="33">
        <v>9</v>
      </c>
      <c r="B306" s="34" t="s">
        <v>95</v>
      </c>
      <c r="C306" s="34">
        <v>5</v>
      </c>
      <c r="D306" s="33">
        <v>28</v>
      </c>
      <c r="E306" s="35">
        <v>40513</v>
      </c>
      <c r="F306" s="36">
        <v>23.5</v>
      </c>
      <c r="G306" s="36">
        <v>6.95</v>
      </c>
      <c r="H306" s="36">
        <v>8.15</v>
      </c>
      <c r="I306" s="37" t="s">
        <v>96</v>
      </c>
      <c r="J306" s="37" t="s">
        <v>96</v>
      </c>
      <c r="K306" s="37" t="s">
        <v>96</v>
      </c>
      <c r="L306" s="41"/>
      <c r="M306" s="37" t="s">
        <v>96</v>
      </c>
    </row>
    <row r="307" spans="1:13" s="43" customFormat="1" x14ac:dyDescent="0.3">
      <c r="A307" s="33">
        <v>13</v>
      </c>
      <c r="B307" s="34" t="s">
        <v>95</v>
      </c>
      <c r="C307" s="34">
        <v>1</v>
      </c>
      <c r="D307" s="33">
        <v>28</v>
      </c>
      <c r="E307" s="35">
        <v>40513</v>
      </c>
      <c r="F307" s="36">
        <v>23.4</v>
      </c>
      <c r="G307" s="36">
        <v>7.62</v>
      </c>
      <c r="H307" s="36">
        <v>8.1300000000000008</v>
      </c>
      <c r="I307" s="39">
        <v>20</v>
      </c>
      <c r="J307" s="39">
        <v>80</v>
      </c>
      <c r="K307" s="40">
        <v>360</v>
      </c>
      <c r="L307" s="41">
        <f>IF(M307="&lt;1", 0.5, M307)</f>
        <v>1</v>
      </c>
      <c r="M307" s="36">
        <v>1</v>
      </c>
    </row>
    <row r="308" spans="1:13" s="43" customFormat="1" x14ac:dyDescent="0.3">
      <c r="A308" s="33">
        <v>13</v>
      </c>
      <c r="B308" s="34" t="s">
        <v>95</v>
      </c>
      <c r="C308" s="34">
        <v>2</v>
      </c>
      <c r="D308" s="33">
        <v>28</v>
      </c>
      <c r="E308" s="35">
        <v>40513</v>
      </c>
      <c r="F308" s="36">
        <v>23.6</v>
      </c>
      <c r="G308" s="36">
        <v>7.66</v>
      </c>
      <c r="H308" s="36">
        <v>8.1300000000000008</v>
      </c>
      <c r="I308" s="37" t="s">
        <v>96</v>
      </c>
      <c r="J308" s="37" t="s">
        <v>96</v>
      </c>
      <c r="K308" s="37" t="s">
        <v>96</v>
      </c>
      <c r="L308" s="41"/>
      <c r="M308" s="37" t="s">
        <v>96</v>
      </c>
    </row>
    <row r="309" spans="1:13" s="43" customFormat="1" x14ac:dyDescent="0.3">
      <c r="A309" s="33">
        <v>13</v>
      </c>
      <c r="B309" s="34" t="s">
        <v>95</v>
      </c>
      <c r="C309" s="34">
        <v>3</v>
      </c>
      <c r="D309" s="33">
        <v>28</v>
      </c>
      <c r="E309" s="35">
        <v>40513</v>
      </c>
      <c r="F309" s="36">
        <v>23.6</v>
      </c>
      <c r="G309" s="36">
        <v>7.64</v>
      </c>
      <c r="H309" s="36">
        <v>8.15</v>
      </c>
      <c r="I309" s="37" t="s">
        <v>96</v>
      </c>
      <c r="J309" s="37" t="s">
        <v>96</v>
      </c>
      <c r="K309" s="37" t="s">
        <v>96</v>
      </c>
      <c r="L309" s="41"/>
      <c r="M309" s="37" t="s">
        <v>96</v>
      </c>
    </row>
    <row r="310" spans="1:13" s="43" customFormat="1" x14ac:dyDescent="0.3">
      <c r="A310" s="33">
        <v>13</v>
      </c>
      <c r="B310" s="34" t="s">
        <v>95</v>
      </c>
      <c r="C310" s="34">
        <v>4</v>
      </c>
      <c r="D310" s="33">
        <v>28</v>
      </c>
      <c r="E310" s="35">
        <v>40513</v>
      </c>
      <c r="F310" s="36">
        <v>23.8</v>
      </c>
      <c r="G310" s="36">
        <v>7.6</v>
      </c>
      <c r="H310" s="36">
        <v>8.16</v>
      </c>
      <c r="I310" s="37" t="s">
        <v>96</v>
      </c>
      <c r="J310" s="37" t="s">
        <v>96</v>
      </c>
      <c r="K310" s="37" t="s">
        <v>96</v>
      </c>
      <c r="L310" s="41"/>
      <c r="M310" s="37" t="s">
        <v>96</v>
      </c>
    </row>
    <row r="311" spans="1:13" s="43" customFormat="1" x14ac:dyDescent="0.3">
      <c r="A311" s="33">
        <v>13</v>
      </c>
      <c r="B311" s="34" t="s">
        <v>95</v>
      </c>
      <c r="C311" s="34">
        <v>5</v>
      </c>
      <c r="D311" s="33">
        <v>28</v>
      </c>
      <c r="E311" s="35">
        <v>40513</v>
      </c>
      <c r="F311" s="36">
        <v>23.2</v>
      </c>
      <c r="G311" s="36">
        <v>7.79</v>
      </c>
      <c r="H311" s="36">
        <v>8.1199999999999992</v>
      </c>
      <c r="I311" s="37" t="s">
        <v>96</v>
      </c>
      <c r="J311" s="37" t="s">
        <v>96</v>
      </c>
      <c r="K311" s="37" t="s">
        <v>96</v>
      </c>
      <c r="L311" s="41"/>
      <c r="M311" s="37" t="s">
        <v>96</v>
      </c>
    </row>
    <row r="312" spans="1:13" s="43" customFormat="1" x14ac:dyDescent="0.3">
      <c r="A312" s="33">
        <v>20</v>
      </c>
      <c r="B312" s="34" t="s">
        <v>95</v>
      </c>
      <c r="C312" s="34">
        <v>1</v>
      </c>
      <c r="D312" s="33">
        <v>28</v>
      </c>
      <c r="E312" s="35">
        <v>40513</v>
      </c>
      <c r="F312" s="36">
        <v>23.4</v>
      </c>
      <c r="G312" s="36">
        <v>7.54</v>
      </c>
      <c r="H312" s="36">
        <v>8.1300000000000008</v>
      </c>
      <c r="I312" s="39">
        <v>30</v>
      </c>
      <c r="J312" s="39">
        <v>60</v>
      </c>
      <c r="K312" s="40">
        <v>280</v>
      </c>
      <c r="L312" s="41">
        <f>IF(M312="&lt;1", 0.5, M312)</f>
        <v>0.5</v>
      </c>
      <c r="M312" s="36" t="s">
        <v>97</v>
      </c>
    </row>
    <row r="313" spans="1:13" s="43" customFormat="1" x14ac:dyDescent="0.3">
      <c r="A313" s="33">
        <v>20</v>
      </c>
      <c r="B313" s="34" t="s">
        <v>95</v>
      </c>
      <c r="C313" s="34">
        <v>2</v>
      </c>
      <c r="D313" s="33">
        <v>28</v>
      </c>
      <c r="E313" s="35">
        <v>40513</v>
      </c>
      <c r="F313" s="36">
        <v>23.5</v>
      </c>
      <c r="G313" s="36">
        <v>7.42</v>
      </c>
      <c r="H313" s="36">
        <v>8.14</v>
      </c>
      <c r="I313" s="37" t="s">
        <v>96</v>
      </c>
      <c r="J313" s="37" t="s">
        <v>96</v>
      </c>
      <c r="K313" s="37" t="s">
        <v>96</v>
      </c>
      <c r="L313" s="41"/>
      <c r="M313" s="37" t="s">
        <v>96</v>
      </c>
    </row>
    <row r="314" spans="1:13" s="43" customFormat="1" x14ac:dyDescent="0.3">
      <c r="A314" s="33">
        <v>20</v>
      </c>
      <c r="B314" s="34" t="s">
        <v>95</v>
      </c>
      <c r="C314" s="34">
        <v>3</v>
      </c>
      <c r="D314" s="33">
        <v>28</v>
      </c>
      <c r="E314" s="35">
        <v>40513</v>
      </c>
      <c r="F314" s="36">
        <v>23.7</v>
      </c>
      <c r="G314" s="36">
        <v>7.61</v>
      </c>
      <c r="H314" s="36">
        <v>8.15</v>
      </c>
      <c r="I314" s="37" t="s">
        <v>96</v>
      </c>
      <c r="J314" s="37" t="s">
        <v>96</v>
      </c>
      <c r="K314" s="37" t="s">
        <v>96</v>
      </c>
      <c r="L314" s="41"/>
      <c r="M314" s="37" t="s">
        <v>96</v>
      </c>
    </row>
    <row r="315" spans="1:13" s="43" customFormat="1" x14ac:dyDescent="0.3">
      <c r="A315" s="33">
        <v>20</v>
      </c>
      <c r="B315" s="34" t="s">
        <v>95</v>
      </c>
      <c r="C315" s="34">
        <v>4</v>
      </c>
      <c r="D315" s="33">
        <v>28</v>
      </c>
      <c r="E315" s="35">
        <v>40513</v>
      </c>
      <c r="F315" s="36">
        <v>23.9</v>
      </c>
      <c r="G315" s="36">
        <v>7.47</v>
      </c>
      <c r="H315" s="36">
        <v>8.14</v>
      </c>
      <c r="I315" s="37" t="s">
        <v>96</v>
      </c>
      <c r="J315" s="37" t="s">
        <v>96</v>
      </c>
      <c r="K315" s="37" t="s">
        <v>96</v>
      </c>
      <c r="L315" s="41"/>
      <c r="M315" s="37" t="s">
        <v>96</v>
      </c>
    </row>
    <row r="316" spans="1:13" s="43" customFormat="1" x14ac:dyDescent="0.3">
      <c r="A316" s="33">
        <v>20</v>
      </c>
      <c r="B316" s="34" t="s">
        <v>95</v>
      </c>
      <c r="C316" s="34">
        <v>5</v>
      </c>
      <c r="D316" s="33">
        <v>28</v>
      </c>
      <c r="E316" s="35">
        <v>40513</v>
      </c>
      <c r="F316" s="36">
        <v>23.7</v>
      </c>
      <c r="G316" s="36">
        <v>7.29</v>
      </c>
      <c r="H316" s="36">
        <v>8.0500000000000007</v>
      </c>
      <c r="I316" s="37" t="s">
        <v>96</v>
      </c>
      <c r="J316" s="37" t="s">
        <v>96</v>
      </c>
      <c r="K316" s="37" t="s">
        <v>96</v>
      </c>
      <c r="L316" s="41"/>
      <c r="M316" s="37" t="s">
        <v>96</v>
      </c>
    </row>
    <row r="317" spans="1:13" s="43" customFormat="1" x14ac:dyDescent="0.3">
      <c r="A317" s="33">
        <v>25</v>
      </c>
      <c r="B317" s="34" t="s">
        <v>95</v>
      </c>
      <c r="C317" s="34">
        <v>1</v>
      </c>
      <c r="D317" s="33">
        <v>28</v>
      </c>
      <c r="E317" s="35">
        <v>40514</v>
      </c>
      <c r="F317" s="36">
        <v>23.2</v>
      </c>
      <c r="G317" s="36">
        <v>7.88</v>
      </c>
      <c r="H317" s="36">
        <v>7.66</v>
      </c>
      <c r="I317" s="39">
        <v>55</v>
      </c>
      <c r="J317" s="39">
        <v>70</v>
      </c>
      <c r="K317" s="40">
        <v>260</v>
      </c>
      <c r="L317" s="41">
        <f>IF(M317="&lt;1", 0.5, M317)</f>
        <v>0.5</v>
      </c>
      <c r="M317" s="36" t="s">
        <v>97</v>
      </c>
    </row>
    <row r="318" spans="1:13" s="43" customFormat="1" x14ac:dyDescent="0.3">
      <c r="A318" s="33">
        <v>25</v>
      </c>
      <c r="B318" s="34" t="s">
        <v>95</v>
      </c>
      <c r="C318" s="34">
        <v>2</v>
      </c>
      <c r="D318" s="33">
        <v>28</v>
      </c>
      <c r="E318" s="35">
        <v>40514</v>
      </c>
      <c r="F318" s="36">
        <v>23.5</v>
      </c>
      <c r="G318" s="36">
        <v>7.31</v>
      </c>
      <c r="H318" s="36">
        <v>7.91</v>
      </c>
      <c r="I318" s="37" t="s">
        <v>96</v>
      </c>
      <c r="J318" s="37" t="s">
        <v>96</v>
      </c>
      <c r="K318" s="37" t="s">
        <v>96</v>
      </c>
      <c r="L318" s="41"/>
      <c r="M318" s="37" t="s">
        <v>96</v>
      </c>
    </row>
    <row r="319" spans="1:13" s="43" customFormat="1" x14ac:dyDescent="0.3">
      <c r="A319" s="33">
        <v>25</v>
      </c>
      <c r="B319" s="34" t="s">
        <v>95</v>
      </c>
      <c r="C319" s="34">
        <v>3</v>
      </c>
      <c r="D319" s="33">
        <v>28</v>
      </c>
      <c r="E319" s="35">
        <v>40514</v>
      </c>
      <c r="F319" s="36">
        <v>23.5</v>
      </c>
      <c r="G319" s="36">
        <v>7.44</v>
      </c>
      <c r="H319" s="36">
        <v>7.85</v>
      </c>
      <c r="I319" s="37" t="s">
        <v>96</v>
      </c>
      <c r="J319" s="37" t="s">
        <v>96</v>
      </c>
      <c r="K319" s="37" t="s">
        <v>96</v>
      </c>
      <c r="L319" s="41"/>
      <c r="M319" s="37" t="s">
        <v>96</v>
      </c>
    </row>
    <row r="320" spans="1:13" s="43" customFormat="1" x14ac:dyDescent="0.3">
      <c r="A320" s="33">
        <v>25</v>
      </c>
      <c r="B320" s="34" t="s">
        <v>95</v>
      </c>
      <c r="C320" s="34">
        <v>4</v>
      </c>
      <c r="D320" s="33">
        <v>28</v>
      </c>
      <c r="E320" s="35">
        <v>40514</v>
      </c>
      <c r="F320" s="36">
        <v>23.3</v>
      </c>
      <c r="G320" s="36">
        <v>7.38</v>
      </c>
      <c r="H320" s="36">
        <v>7.74</v>
      </c>
      <c r="I320" s="37" t="s">
        <v>96</v>
      </c>
      <c r="J320" s="37" t="s">
        <v>96</v>
      </c>
      <c r="K320" s="37" t="s">
        <v>96</v>
      </c>
      <c r="L320" s="41"/>
      <c r="M320" s="37" t="s">
        <v>96</v>
      </c>
    </row>
    <row r="321" spans="1:13" s="43" customFormat="1" x14ac:dyDescent="0.3">
      <c r="A321" s="33">
        <v>25</v>
      </c>
      <c r="B321" s="34" t="s">
        <v>95</v>
      </c>
      <c r="C321" s="34">
        <v>5</v>
      </c>
      <c r="D321" s="33">
        <v>28</v>
      </c>
      <c r="E321" s="35">
        <v>40514</v>
      </c>
      <c r="F321" s="36">
        <v>23.3</v>
      </c>
      <c r="G321" s="36">
        <v>7.27</v>
      </c>
      <c r="H321" s="36">
        <v>7.81</v>
      </c>
      <c r="I321" s="37" t="s">
        <v>96</v>
      </c>
      <c r="J321" s="37" t="s">
        <v>96</v>
      </c>
      <c r="K321" s="37" t="s">
        <v>96</v>
      </c>
      <c r="L321" s="41"/>
      <c r="M321" s="37" t="s">
        <v>96</v>
      </c>
    </row>
    <row r="322" spans="1:13" s="43" customFormat="1" x14ac:dyDescent="0.3">
      <c r="A322" s="33">
        <v>27</v>
      </c>
      <c r="B322" s="34" t="s">
        <v>95</v>
      </c>
      <c r="C322" s="34">
        <v>1</v>
      </c>
      <c r="D322" s="33">
        <v>28</v>
      </c>
      <c r="E322" s="35">
        <v>40514</v>
      </c>
      <c r="F322" s="36">
        <v>23.5</v>
      </c>
      <c r="G322" s="36">
        <v>7.4</v>
      </c>
      <c r="H322" s="36">
        <v>7.53</v>
      </c>
      <c r="I322" s="39">
        <v>40</v>
      </c>
      <c r="J322" s="39">
        <v>70</v>
      </c>
      <c r="K322" s="40">
        <v>230</v>
      </c>
      <c r="L322" s="41">
        <f>IF(M322="&lt;1", 0.5, M322)</f>
        <v>1</v>
      </c>
      <c r="M322" s="36">
        <v>1</v>
      </c>
    </row>
    <row r="323" spans="1:13" s="43" customFormat="1" x14ac:dyDescent="0.3">
      <c r="A323" s="33">
        <v>27</v>
      </c>
      <c r="B323" s="34" t="s">
        <v>95</v>
      </c>
      <c r="C323" s="34">
        <v>2</v>
      </c>
      <c r="D323" s="33">
        <v>28</v>
      </c>
      <c r="E323" s="35">
        <v>40514</v>
      </c>
      <c r="F323" s="36">
        <v>23</v>
      </c>
      <c r="G323" s="36">
        <v>7.33</v>
      </c>
      <c r="H323" s="36">
        <v>7.54</v>
      </c>
      <c r="I323" s="37" t="s">
        <v>96</v>
      </c>
      <c r="J323" s="37" t="s">
        <v>96</v>
      </c>
      <c r="K323" s="37" t="s">
        <v>96</v>
      </c>
      <c r="L323" s="41"/>
      <c r="M323" s="37" t="s">
        <v>96</v>
      </c>
    </row>
    <row r="324" spans="1:13" s="43" customFormat="1" x14ac:dyDescent="0.3">
      <c r="A324" s="33">
        <v>27</v>
      </c>
      <c r="B324" s="34" t="s">
        <v>95</v>
      </c>
      <c r="C324" s="34">
        <v>3</v>
      </c>
      <c r="D324" s="33">
        <v>28</v>
      </c>
      <c r="E324" s="35">
        <v>40514</v>
      </c>
      <c r="F324" s="36">
        <v>23.3</v>
      </c>
      <c r="G324" s="36">
        <v>7.59</v>
      </c>
      <c r="H324" s="36">
        <v>7.53</v>
      </c>
      <c r="I324" s="37" t="s">
        <v>96</v>
      </c>
      <c r="J324" s="37" t="s">
        <v>96</v>
      </c>
      <c r="K324" s="37" t="s">
        <v>96</v>
      </c>
      <c r="L324" s="41"/>
      <c r="M324" s="37" t="s">
        <v>96</v>
      </c>
    </row>
    <row r="325" spans="1:13" s="43" customFormat="1" x14ac:dyDescent="0.3">
      <c r="A325" s="33">
        <v>27</v>
      </c>
      <c r="B325" s="34" t="s">
        <v>95</v>
      </c>
      <c r="C325" s="34">
        <v>4</v>
      </c>
      <c r="D325" s="33">
        <v>28</v>
      </c>
      <c r="E325" s="35">
        <v>40514</v>
      </c>
      <c r="F325" s="36">
        <v>23</v>
      </c>
      <c r="G325" s="36">
        <v>7.25</v>
      </c>
      <c r="H325" s="36">
        <v>7.51</v>
      </c>
      <c r="I325" s="37" t="s">
        <v>96</v>
      </c>
      <c r="J325" s="37" t="s">
        <v>96</v>
      </c>
      <c r="K325" s="37" t="s">
        <v>96</v>
      </c>
      <c r="L325" s="41"/>
      <c r="M325" s="37" t="s">
        <v>96</v>
      </c>
    </row>
    <row r="326" spans="1:13" s="43" customFormat="1" x14ac:dyDescent="0.3">
      <c r="A326" s="33">
        <v>27</v>
      </c>
      <c r="B326" s="34" t="s">
        <v>95</v>
      </c>
      <c r="C326" s="34">
        <v>5</v>
      </c>
      <c r="D326" s="33">
        <v>28</v>
      </c>
      <c r="E326" s="35">
        <v>40514</v>
      </c>
      <c r="F326" s="36">
        <v>23.7</v>
      </c>
      <c r="G326" s="36">
        <v>7.11</v>
      </c>
      <c r="H326" s="36">
        <v>7.54</v>
      </c>
      <c r="I326" s="37" t="s">
        <v>96</v>
      </c>
      <c r="J326" s="37" t="s">
        <v>96</v>
      </c>
      <c r="K326" s="37" t="s">
        <v>96</v>
      </c>
      <c r="L326" s="41"/>
      <c r="M326" s="37" t="s">
        <v>96</v>
      </c>
    </row>
    <row r="327" spans="1:13" s="43" customFormat="1" x14ac:dyDescent="0.3">
      <c r="A327" s="33">
        <v>28</v>
      </c>
      <c r="B327" s="34" t="s">
        <v>95</v>
      </c>
      <c r="C327" s="34">
        <v>1</v>
      </c>
      <c r="D327" s="33">
        <v>28</v>
      </c>
      <c r="E327" s="35">
        <v>40514</v>
      </c>
      <c r="F327" s="36">
        <v>23.5</v>
      </c>
      <c r="G327" s="36">
        <v>7.87</v>
      </c>
      <c r="H327" s="36">
        <v>7.52</v>
      </c>
      <c r="I327" s="39">
        <v>50</v>
      </c>
      <c r="J327" s="39">
        <v>77</v>
      </c>
      <c r="K327" s="40">
        <v>300</v>
      </c>
      <c r="L327" s="41">
        <f>IF(M327="&lt;1", 0.5, M327)</f>
        <v>1</v>
      </c>
      <c r="M327" s="36">
        <v>1</v>
      </c>
    </row>
    <row r="328" spans="1:13" s="43" customFormat="1" x14ac:dyDescent="0.3">
      <c r="A328" s="33">
        <v>28</v>
      </c>
      <c r="B328" s="34" t="s">
        <v>95</v>
      </c>
      <c r="C328" s="34">
        <v>2</v>
      </c>
      <c r="D328" s="33">
        <v>28</v>
      </c>
      <c r="E328" s="35">
        <v>40514</v>
      </c>
      <c r="F328" s="36">
        <v>23</v>
      </c>
      <c r="G328" s="36">
        <v>7.07</v>
      </c>
      <c r="H328" s="36">
        <v>7.61</v>
      </c>
      <c r="I328" s="37" t="s">
        <v>96</v>
      </c>
      <c r="J328" s="37" t="s">
        <v>96</v>
      </c>
      <c r="K328" s="37" t="s">
        <v>96</v>
      </c>
      <c r="L328" s="41"/>
      <c r="M328" s="37" t="s">
        <v>96</v>
      </c>
    </row>
    <row r="329" spans="1:13" s="43" customFormat="1" x14ac:dyDescent="0.3">
      <c r="A329" s="33">
        <v>28</v>
      </c>
      <c r="B329" s="34" t="s">
        <v>95</v>
      </c>
      <c r="C329" s="34">
        <v>3</v>
      </c>
      <c r="D329" s="33">
        <v>28</v>
      </c>
      <c r="E329" s="35">
        <v>40514</v>
      </c>
      <c r="F329" s="36">
        <v>23.2</v>
      </c>
      <c r="G329" s="36">
        <v>7.88</v>
      </c>
      <c r="H329" s="36">
        <v>7.6</v>
      </c>
      <c r="I329" s="37" t="s">
        <v>96</v>
      </c>
      <c r="J329" s="37" t="s">
        <v>96</v>
      </c>
      <c r="K329" s="37" t="s">
        <v>96</v>
      </c>
      <c r="L329" s="41"/>
      <c r="M329" s="37" t="s">
        <v>96</v>
      </c>
    </row>
    <row r="330" spans="1:13" s="43" customFormat="1" x14ac:dyDescent="0.3">
      <c r="A330" s="33">
        <v>28</v>
      </c>
      <c r="B330" s="34" t="s">
        <v>95</v>
      </c>
      <c r="C330" s="34">
        <v>4</v>
      </c>
      <c r="D330" s="33">
        <v>28</v>
      </c>
      <c r="E330" s="35">
        <v>40514</v>
      </c>
      <c r="F330" s="36">
        <v>23.4</v>
      </c>
      <c r="G330" s="36">
        <v>7.46</v>
      </c>
      <c r="H330" s="36">
        <v>7.5</v>
      </c>
      <c r="I330" s="37" t="s">
        <v>96</v>
      </c>
      <c r="J330" s="37" t="s">
        <v>96</v>
      </c>
      <c r="K330" s="37" t="s">
        <v>96</v>
      </c>
      <c r="L330" s="41"/>
      <c r="M330" s="37" t="s">
        <v>96</v>
      </c>
    </row>
    <row r="331" spans="1:13" s="43" customFormat="1" x14ac:dyDescent="0.3">
      <c r="A331" s="33">
        <v>28</v>
      </c>
      <c r="B331" s="34" t="s">
        <v>95</v>
      </c>
      <c r="C331" s="34">
        <v>5</v>
      </c>
      <c r="D331" s="33">
        <v>28</v>
      </c>
      <c r="E331" s="35">
        <v>40514</v>
      </c>
      <c r="F331" s="36">
        <v>23</v>
      </c>
      <c r="G331" s="36">
        <v>7.93</v>
      </c>
      <c r="H331" s="36">
        <v>7.58</v>
      </c>
      <c r="I331" s="37" t="s">
        <v>96</v>
      </c>
      <c r="J331" s="37" t="s">
        <v>96</v>
      </c>
      <c r="K331" s="37" t="s">
        <v>96</v>
      </c>
      <c r="L331" s="41"/>
      <c r="M331" s="37" t="s">
        <v>96</v>
      </c>
    </row>
    <row r="332" spans="1:13" s="43" customFormat="1" x14ac:dyDescent="0.3">
      <c r="A332" s="33" t="s">
        <v>99</v>
      </c>
      <c r="B332" s="34" t="s">
        <v>95</v>
      </c>
      <c r="C332" s="34">
        <v>1</v>
      </c>
      <c r="D332" s="33">
        <v>28</v>
      </c>
      <c r="E332" s="35">
        <v>40514</v>
      </c>
      <c r="F332" s="36">
        <v>23</v>
      </c>
      <c r="G332" s="36">
        <v>7.9</v>
      </c>
      <c r="H332" s="36">
        <v>7.57</v>
      </c>
      <c r="I332" s="39">
        <v>5</v>
      </c>
      <c r="J332" s="39" t="s">
        <v>126</v>
      </c>
      <c r="K332" s="40">
        <v>330</v>
      </c>
      <c r="L332" s="41">
        <f>IF(M332="&lt;1", 0.5, M332)</f>
        <v>2</v>
      </c>
      <c r="M332" s="36">
        <v>2</v>
      </c>
    </row>
    <row r="333" spans="1:13" s="43" customFormat="1" x14ac:dyDescent="0.3">
      <c r="A333" s="33" t="s">
        <v>99</v>
      </c>
      <c r="B333" s="34" t="s">
        <v>95</v>
      </c>
      <c r="C333" s="34">
        <v>2</v>
      </c>
      <c r="D333" s="33">
        <v>28</v>
      </c>
      <c r="E333" s="35">
        <v>40514</v>
      </c>
      <c r="F333" s="36">
        <v>23.3</v>
      </c>
      <c r="G333" s="36">
        <v>7.89</v>
      </c>
      <c r="H333" s="36">
        <v>7.59</v>
      </c>
      <c r="I333" s="37" t="s">
        <v>96</v>
      </c>
      <c r="J333" s="37" t="s">
        <v>96</v>
      </c>
      <c r="K333" s="37" t="s">
        <v>96</v>
      </c>
      <c r="L333" s="41"/>
      <c r="M333" s="37" t="s">
        <v>96</v>
      </c>
    </row>
    <row r="334" spans="1:13" s="43" customFormat="1" x14ac:dyDescent="0.3">
      <c r="A334" s="33" t="s">
        <v>99</v>
      </c>
      <c r="B334" s="34" t="s">
        <v>95</v>
      </c>
      <c r="C334" s="34">
        <v>3</v>
      </c>
      <c r="D334" s="33">
        <v>28</v>
      </c>
      <c r="E334" s="35">
        <v>40514</v>
      </c>
      <c r="F334" s="36">
        <v>23.4</v>
      </c>
      <c r="G334" s="36">
        <v>7.86</v>
      </c>
      <c r="H334" s="36">
        <v>7.84</v>
      </c>
      <c r="I334" s="37" t="s">
        <v>96</v>
      </c>
      <c r="J334" s="37" t="s">
        <v>96</v>
      </c>
      <c r="K334" s="37" t="s">
        <v>96</v>
      </c>
      <c r="L334" s="41"/>
      <c r="M334" s="37" t="s">
        <v>96</v>
      </c>
    </row>
    <row r="335" spans="1:13" s="43" customFormat="1" x14ac:dyDescent="0.3">
      <c r="A335" s="33" t="s">
        <v>99</v>
      </c>
      <c r="B335" s="34" t="s">
        <v>95</v>
      </c>
      <c r="C335" s="34">
        <v>4</v>
      </c>
      <c r="D335" s="33">
        <v>28</v>
      </c>
      <c r="E335" s="35">
        <v>40514</v>
      </c>
      <c r="F335" s="36">
        <v>23</v>
      </c>
      <c r="G335" s="36">
        <v>7.75</v>
      </c>
      <c r="H335" s="36">
        <v>7.57</v>
      </c>
      <c r="I335" s="37" t="s">
        <v>96</v>
      </c>
      <c r="J335" s="37" t="s">
        <v>96</v>
      </c>
      <c r="K335" s="37" t="s">
        <v>96</v>
      </c>
      <c r="L335" s="41"/>
      <c r="M335" s="37" t="s">
        <v>96</v>
      </c>
    </row>
    <row r="336" spans="1:13" s="43" customFormat="1" x14ac:dyDescent="0.3">
      <c r="A336" s="33" t="s">
        <v>99</v>
      </c>
      <c r="B336" s="34" t="s">
        <v>95</v>
      </c>
      <c r="C336" s="34">
        <v>5</v>
      </c>
      <c r="D336" s="33">
        <v>28</v>
      </c>
      <c r="E336" s="35">
        <v>40514</v>
      </c>
      <c r="F336" s="36">
        <v>23.6</v>
      </c>
      <c r="G336" s="36">
        <v>7.62</v>
      </c>
      <c r="H336" s="36">
        <v>7.52</v>
      </c>
      <c r="I336" s="37" t="s">
        <v>96</v>
      </c>
      <c r="J336" s="37" t="s">
        <v>96</v>
      </c>
      <c r="K336" s="37" t="s">
        <v>96</v>
      </c>
      <c r="L336" s="41"/>
      <c r="M336" s="37" t="s">
        <v>96</v>
      </c>
    </row>
    <row r="337" spans="1:13" x14ac:dyDescent="0.3">
      <c r="A337" s="44">
        <v>2</v>
      </c>
      <c r="B337" s="45" t="s">
        <v>127</v>
      </c>
      <c r="C337" s="45">
        <v>1</v>
      </c>
      <c r="D337" s="44">
        <v>0</v>
      </c>
      <c r="E337" s="46">
        <v>40632</v>
      </c>
      <c r="F337" s="47">
        <v>24.2</v>
      </c>
      <c r="G337" s="48">
        <v>7.8</v>
      </c>
      <c r="H337" s="48">
        <v>8.4499999999999993</v>
      </c>
      <c r="I337" s="49">
        <v>100</v>
      </c>
      <c r="J337" s="49">
        <v>88</v>
      </c>
      <c r="K337" s="50">
        <v>290</v>
      </c>
      <c r="L337" s="41">
        <f>IF(M337="&lt;1", 0.5, M337)</f>
        <v>0.5</v>
      </c>
      <c r="M337" s="47" t="s">
        <v>97</v>
      </c>
    </row>
    <row r="338" spans="1:13" x14ac:dyDescent="0.3">
      <c r="A338" s="33">
        <v>2</v>
      </c>
      <c r="B338" s="34" t="s">
        <v>127</v>
      </c>
      <c r="C338" s="34">
        <v>2</v>
      </c>
      <c r="D338" s="33">
        <v>0</v>
      </c>
      <c r="E338" s="35">
        <v>40632</v>
      </c>
      <c r="F338" s="36">
        <v>24.5</v>
      </c>
      <c r="G338" s="38">
        <v>7.7</v>
      </c>
      <c r="H338" s="38">
        <v>8.42</v>
      </c>
      <c r="I338" s="37" t="s">
        <v>96</v>
      </c>
      <c r="J338" s="37" t="s">
        <v>96</v>
      </c>
      <c r="K338" s="37" t="s">
        <v>96</v>
      </c>
      <c r="L338" s="41"/>
      <c r="M338" s="37" t="s">
        <v>96</v>
      </c>
    </row>
    <row r="339" spans="1:13" x14ac:dyDescent="0.3">
      <c r="A339" s="33">
        <v>2</v>
      </c>
      <c r="B339" s="34" t="s">
        <v>127</v>
      </c>
      <c r="C339" s="34">
        <v>3</v>
      </c>
      <c r="D339" s="33">
        <v>0</v>
      </c>
      <c r="E339" s="35">
        <v>40632</v>
      </c>
      <c r="F339" s="36">
        <v>23.7</v>
      </c>
      <c r="G339" s="38">
        <v>7.5</v>
      </c>
      <c r="H339" s="38">
        <v>8.4499999999999993</v>
      </c>
      <c r="I339" s="37" t="s">
        <v>96</v>
      </c>
      <c r="J339" s="37" t="s">
        <v>96</v>
      </c>
      <c r="K339" s="37" t="s">
        <v>96</v>
      </c>
      <c r="L339" s="41"/>
      <c r="M339" s="37" t="s">
        <v>96</v>
      </c>
    </row>
    <row r="340" spans="1:13" x14ac:dyDescent="0.3">
      <c r="A340" s="33">
        <v>2</v>
      </c>
      <c r="B340" s="34" t="s">
        <v>127</v>
      </c>
      <c r="C340" s="34">
        <v>4</v>
      </c>
      <c r="D340" s="33">
        <v>0</v>
      </c>
      <c r="E340" s="35">
        <v>40632</v>
      </c>
      <c r="F340" s="36">
        <v>24.6</v>
      </c>
      <c r="G340" s="38">
        <v>7.7</v>
      </c>
      <c r="H340" s="38">
        <v>8.33</v>
      </c>
      <c r="I340" s="37" t="s">
        <v>96</v>
      </c>
      <c r="J340" s="37" t="s">
        <v>96</v>
      </c>
      <c r="K340" s="37" t="s">
        <v>96</v>
      </c>
      <c r="L340" s="41"/>
      <c r="M340" s="37" t="s">
        <v>96</v>
      </c>
    </row>
    <row r="341" spans="1:13" x14ac:dyDescent="0.3">
      <c r="A341" s="33">
        <v>2</v>
      </c>
      <c r="B341" s="34" t="s">
        <v>127</v>
      </c>
      <c r="C341" s="34">
        <v>5</v>
      </c>
      <c r="D341" s="33">
        <v>0</v>
      </c>
      <c r="E341" s="35">
        <v>40632</v>
      </c>
      <c r="F341" s="36">
        <v>23.4</v>
      </c>
      <c r="G341" s="38">
        <v>7.7</v>
      </c>
      <c r="H341" s="38">
        <v>8.5</v>
      </c>
      <c r="I341" s="37" t="s">
        <v>96</v>
      </c>
      <c r="J341" s="37" t="s">
        <v>96</v>
      </c>
      <c r="K341" s="37" t="s">
        <v>96</v>
      </c>
      <c r="L341" s="41"/>
      <c r="M341" s="37" t="s">
        <v>96</v>
      </c>
    </row>
    <row r="342" spans="1:13" x14ac:dyDescent="0.3">
      <c r="A342" s="33">
        <v>2</v>
      </c>
      <c r="B342" s="34" t="s">
        <v>127</v>
      </c>
      <c r="C342" s="34">
        <v>6</v>
      </c>
      <c r="D342" s="33">
        <v>0</v>
      </c>
      <c r="E342" s="35">
        <v>40632</v>
      </c>
      <c r="F342" s="36">
        <v>23.2</v>
      </c>
      <c r="G342" s="38">
        <v>7.8</v>
      </c>
      <c r="H342" s="38">
        <v>8.4499999999999993</v>
      </c>
      <c r="I342" s="37" t="s">
        <v>96</v>
      </c>
      <c r="J342" s="37" t="s">
        <v>96</v>
      </c>
      <c r="K342" s="37" t="s">
        <v>96</v>
      </c>
      <c r="L342" s="41"/>
      <c r="M342" s="37" t="s">
        <v>96</v>
      </c>
    </row>
    <row r="343" spans="1:13" x14ac:dyDescent="0.3">
      <c r="A343" s="33">
        <v>2</v>
      </c>
      <c r="B343" s="34" t="s">
        <v>127</v>
      </c>
      <c r="C343" s="34">
        <v>7</v>
      </c>
      <c r="D343" s="33">
        <v>0</v>
      </c>
      <c r="E343" s="35">
        <v>40632</v>
      </c>
      <c r="F343" s="36">
        <v>23.1</v>
      </c>
      <c r="G343" s="38">
        <v>7.9</v>
      </c>
      <c r="H343" s="38">
        <v>8.51</v>
      </c>
      <c r="I343" s="37" t="s">
        <v>96</v>
      </c>
      <c r="J343" s="37" t="s">
        <v>96</v>
      </c>
      <c r="K343" s="37" t="s">
        <v>96</v>
      </c>
      <c r="L343" s="41"/>
      <c r="M343" s="37" t="s">
        <v>96</v>
      </c>
    </row>
    <row r="344" spans="1:13" x14ac:dyDescent="0.3">
      <c r="A344" s="33">
        <v>11</v>
      </c>
      <c r="B344" s="34" t="s">
        <v>127</v>
      </c>
      <c r="C344" s="34">
        <v>1</v>
      </c>
      <c r="D344" s="33">
        <v>0</v>
      </c>
      <c r="E344" s="35">
        <v>40632</v>
      </c>
      <c r="F344" s="36">
        <v>24.5</v>
      </c>
      <c r="G344" s="38">
        <v>7</v>
      </c>
      <c r="H344" s="38">
        <v>8.31</v>
      </c>
      <c r="I344" s="39">
        <v>90</v>
      </c>
      <c r="J344" s="39">
        <v>96</v>
      </c>
      <c r="K344" s="40">
        <v>340</v>
      </c>
      <c r="L344" s="41">
        <f>IF(M344="&lt;1", 0.5, M344)</f>
        <v>0.5</v>
      </c>
      <c r="M344" s="36" t="s">
        <v>97</v>
      </c>
    </row>
    <row r="345" spans="1:13" x14ac:dyDescent="0.3">
      <c r="A345" s="33">
        <v>11</v>
      </c>
      <c r="B345" s="34" t="s">
        <v>127</v>
      </c>
      <c r="C345" s="34">
        <v>2</v>
      </c>
      <c r="D345" s="33">
        <v>0</v>
      </c>
      <c r="E345" s="35">
        <v>40632</v>
      </c>
      <c r="F345" s="36">
        <v>24.6</v>
      </c>
      <c r="G345" s="38">
        <v>7.2</v>
      </c>
      <c r="H345" s="38">
        <v>8.44</v>
      </c>
      <c r="I345" s="37" t="s">
        <v>96</v>
      </c>
      <c r="J345" s="37" t="s">
        <v>96</v>
      </c>
      <c r="K345" s="37" t="s">
        <v>96</v>
      </c>
      <c r="L345" s="41"/>
      <c r="M345" s="37" t="s">
        <v>96</v>
      </c>
    </row>
    <row r="346" spans="1:13" x14ac:dyDescent="0.3">
      <c r="A346" s="33">
        <v>11</v>
      </c>
      <c r="B346" s="34" t="s">
        <v>127</v>
      </c>
      <c r="C346" s="34">
        <v>3</v>
      </c>
      <c r="D346" s="33">
        <v>0</v>
      </c>
      <c r="E346" s="35">
        <v>40632</v>
      </c>
      <c r="F346" s="36">
        <v>24.7</v>
      </c>
      <c r="G346" s="38">
        <v>7.5</v>
      </c>
      <c r="H346" s="38">
        <v>8.42</v>
      </c>
      <c r="I346" s="37" t="s">
        <v>96</v>
      </c>
      <c r="J346" s="37" t="s">
        <v>96</v>
      </c>
      <c r="K346" s="37" t="s">
        <v>96</v>
      </c>
      <c r="L346" s="41"/>
      <c r="M346" s="37" t="s">
        <v>96</v>
      </c>
    </row>
    <row r="347" spans="1:13" x14ac:dyDescent="0.3">
      <c r="A347" s="33">
        <v>11</v>
      </c>
      <c r="B347" s="34" t="s">
        <v>127</v>
      </c>
      <c r="C347" s="34">
        <v>4</v>
      </c>
      <c r="D347" s="33">
        <v>0</v>
      </c>
      <c r="E347" s="35">
        <v>40632</v>
      </c>
      <c r="F347" s="36">
        <v>24.6</v>
      </c>
      <c r="G347" s="38">
        <v>7.9</v>
      </c>
      <c r="H347" s="38">
        <v>8.52</v>
      </c>
      <c r="I347" s="37" t="s">
        <v>96</v>
      </c>
      <c r="J347" s="37" t="s">
        <v>96</v>
      </c>
      <c r="K347" s="37" t="s">
        <v>96</v>
      </c>
      <c r="L347" s="41"/>
      <c r="M347" s="37" t="s">
        <v>96</v>
      </c>
    </row>
    <row r="348" spans="1:13" x14ac:dyDescent="0.3">
      <c r="A348" s="33">
        <v>11</v>
      </c>
      <c r="B348" s="34" t="s">
        <v>127</v>
      </c>
      <c r="C348" s="34">
        <v>5</v>
      </c>
      <c r="D348" s="33">
        <v>0</v>
      </c>
      <c r="E348" s="35">
        <v>40632</v>
      </c>
      <c r="F348" s="36">
        <v>23.6</v>
      </c>
      <c r="G348" s="38">
        <v>7.8</v>
      </c>
      <c r="H348" s="38">
        <v>8.6</v>
      </c>
      <c r="I348" s="37" t="s">
        <v>96</v>
      </c>
      <c r="J348" s="37" t="s">
        <v>96</v>
      </c>
      <c r="K348" s="37" t="s">
        <v>96</v>
      </c>
      <c r="L348" s="41"/>
      <c r="M348" s="37" t="s">
        <v>96</v>
      </c>
    </row>
    <row r="349" spans="1:13" x14ac:dyDescent="0.3">
      <c r="A349" s="33">
        <v>11</v>
      </c>
      <c r="B349" s="34" t="s">
        <v>127</v>
      </c>
      <c r="C349" s="34">
        <v>6</v>
      </c>
      <c r="D349" s="33">
        <v>0</v>
      </c>
      <c r="E349" s="35">
        <v>40632</v>
      </c>
      <c r="F349" s="36">
        <v>23.2</v>
      </c>
      <c r="G349" s="38">
        <v>7.7</v>
      </c>
      <c r="H349" s="38">
        <v>8.5500000000000007</v>
      </c>
      <c r="I349" s="37" t="s">
        <v>96</v>
      </c>
      <c r="J349" s="37" t="s">
        <v>96</v>
      </c>
      <c r="K349" s="37" t="s">
        <v>96</v>
      </c>
      <c r="L349" s="41"/>
      <c r="M349" s="37" t="s">
        <v>96</v>
      </c>
    </row>
    <row r="350" spans="1:13" x14ac:dyDescent="0.3">
      <c r="A350" s="33">
        <v>11</v>
      </c>
      <c r="B350" s="34" t="s">
        <v>127</v>
      </c>
      <c r="C350" s="34">
        <v>7</v>
      </c>
      <c r="D350" s="33">
        <v>0</v>
      </c>
      <c r="E350" s="35">
        <v>40632</v>
      </c>
      <c r="F350" s="36">
        <v>23.9</v>
      </c>
      <c r="G350" s="38">
        <v>7.6</v>
      </c>
      <c r="H350" s="38">
        <v>8.44</v>
      </c>
      <c r="I350" s="37" t="s">
        <v>96</v>
      </c>
      <c r="J350" s="37" t="s">
        <v>96</v>
      </c>
      <c r="K350" s="37" t="s">
        <v>96</v>
      </c>
      <c r="L350" s="41"/>
      <c r="M350" s="37" t="s">
        <v>96</v>
      </c>
    </row>
    <row r="351" spans="1:13" x14ac:dyDescent="0.3">
      <c r="A351" s="33">
        <v>14</v>
      </c>
      <c r="B351" s="34" t="s">
        <v>127</v>
      </c>
      <c r="C351" s="34">
        <v>1</v>
      </c>
      <c r="D351" s="33">
        <v>0</v>
      </c>
      <c r="E351" s="35">
        <v>40632</v>
      </c>
      <c r="F351" s="36">
        <v>24.2</v>
      </c>
      <c r="G351" s="38">
        <v>7.8</v>
      </c>
      <c r="H351" s="38">
        <v>8.5</v>
      </c>
      <c r="I351" s="39">
        <v>120</v>
      </c>
      <c r="J351" s="39">
        <v>92</v>
      </c>
      <c r="K351" s="40">
        <v>310</v>
      </c>
      <c r="L351" s="41">
        <f>IF(M351="&lt;1", 0.5, M351)</f>
        <v>0.5</v>
      </c>
      <c r="M351" s="36" t="s">
        <v>97</v>
      </c>
    </row>
    <row r="352" spans="1:13" x14ac:dyDescent="0.3">
      <c r="A352" s="33">
        <v>14</v>
      </c>
      <c r="B352" s="34" t="s">
        <v>127</v>
      </c>
      <c r="C352" s="34">
        <v>2</v>
      </c>
      <c r="D352" s="33">
        <v>0</v>
      </c>
      <c r="E352" s="35">
        <v>40632</v>
      </c>
      <c r="F352" s="36">
        <v>23.5</v>
      </c>
      <c r="G352" s="38">
        <v>7.6</v>
      </c>
      <c r="H352" s="38">
        <v>8.4700000000000006</v>
      </c>
      <c r="I352" s="37" t="s">
        <v>96</v>
      </c>
      <c r="J352" s="37" t="s">
        <v>96</v>
      </c>
      <c r="K352" s="37" t="s">
        <v>96</v>
      </c>
      <c r="L352" s="41"/>
      <c r="M352" s="37" t="s">
        <v>96</v>
      </c>
    </row>
    <row r="353" spans="1:13" x14ac:dyDescent="0.3">
      <c r="A353" s="33">
        <v>14</v>
      </c>
      <c r="B353" s="34" t="s">
        <v>127</v>
      </c>
      <c r="C353" s="34">
        <v>3</v>
      </c>
      <c r="D353" s="33">
        <v>0</v>
      </c>
      <c r="E353" s="35">
        <v>40632</v>
      </c>
      <c r="F353" s="36">
        <v>24.3</v>
      </c>
      <c r="G353" s="38">
        <v>7.8</v>
      </c>
      <c r="H353" s="38">
        <v>8.26</v>
      </c>
      <c r="I353" s="37" t="s">
        <v>96</v>
      </c>
      <c r="J353" s="37" t="s">
        <v>96</v>
      </c>
      <c r="K353" s="37" t="s">
        <v>96</v>
      </c>
      <c r="L353" s="41"/>
      <c r="M353" s="37" t="s">
        <v>96</v>
      </c>
    </row>
    <row r="354" spans="1:13" x14ac:dyDescent="0.3">
      <c r="A354" s="33">
        <v>14</v>
      </c>
      <c r="B354" s="34" t="s">
        <v>127</v>
      </c>
      <c r="C354" s="34">
        <v>4</v>
      </c>
      <c r="D354" s="33">
        <v>0</v>
      </c>
      <c r="E354" s="35">
        <v>40632</v>
      </c>
      <c r="F354" s="36">
        <v>23.4</v>
      </c>
      <c r="G354" s="38">
        <v>7.9</v>
      </c>
      <c r="H354" s="38">
        <v>8.5</v>
      </c>
      <c r="I354" s="37" t="s">
        <v>96</v>
      </c>
      <c r="J354" s="37" t="s">
        <v>96</v>
      </c>
      <c r="K354" s="37" t="s">
        <v>96</v>
      </c>
      <c r="L354" s="41"/>
      <c r="M354" s="37" t="s">
        <v>96</v>
      </c>
    </row>
    <row r="355" spans="1:13" x14ac:dyDescent="0.3">
      <c r="A355" s="33">
        <v>14</v>
      </c>
      <c r="B355" s="34" t="s">
        <v>127</v>
      </c>
      <c r="C355" s="34">
        <v>5</v>
      </c>
      <c r="D355" s="33">
        <v>0</v>
      </c>
      <c r="E355" s="35">
        <v>40632</v>
      </c>
      <c r="F355" s="36">
        <v>23.2</v>
      </c>
      <c r="G355" s="38">
        <v>7.8</v>
      </c>
      <c r="H355" s="38">
        <v>8.56</v>
      </c>
      <c r="I355" s="37" t="s">
        <v>96</v>
      </c>
      <c r="J355" s="37" t="s">
        <v>96</v>
      </c>
      <c r="K355" s="37" t="s">
        <v>96</v>
      </c>
      <c r="L355" s="41"/>
      <c r="M355" s="37" t="s">
        <v>96</v>
      </c>
    </row>
    <row r="356" spans="1:13" x14ac:dyDescent="0.3">
      <c r="A356" s="33">
        <v>14</v>
      </c>
      <c r="B356" s="34" t="s">
        <v>127</v>
      </c>
      <c r="C356" s="34">
        <v>6</v>
      </c>
      <c r="D356" s="33">
        <v>0</v>
      </c>
      <c r="E356" s="35">
        <v>40632</v>
      </c>
      <c r="F356" s="36">
        <v>23.2</v>
      </c>
      <c r="G356" s="38">
        <v>7.5</v>
      </c>
      <c r="H356" s="38">
        <v>8.59</v>
      </c>
      <c r="I356" s="37" t="s">
        <v>96</v>
      </c>
      <c r="J356" s="37" t="s">
        <v>96</v>
      </c>
      <c r="K356" s="37" t="s">
        <v>96</v>
      </c>
      <c r="L356" s="41"/>
      <c r="M356" s="37" t="s">
        <v>96</v>
      </c>
    </row>
    <row r="357" spans="1:13" x14ac:dyDescent="0.3">
      <c r="A357" s="33">
        <v>14</v>
      </c>
      <c r="B357" s="34" t="s">
        <v>127</v>
      </c>
      <c r="C357" s="34">
        <v>7</v>
      </c>
      <c r="D357" s="33">
        <v>0</v>
      </c>
      <c r="E357" s="35">
        <v>40632</v>
      </c>
      <c r="F357" s="36">
        <v>22.9</v>
      </c>
      <c r="G357" s="38">
        <v>8</v>
      </c>
      <c r="H357" s="38">
        <v>8.5500000000000007</v>
      </c>
      <c r="I357" s="37" t="s">
        <v>96</v>
      </c>
      <c r="J357" s="37" t="s">
        <v>96</v>
      </c>
      <c r="K357" s="37" t="s">
        <v>96</v>
      </c>
      <c r="L357" s="41"/>
      <c r="M357" s="37" t="s">
        <v>96</v>
      </c>
    </row>
    <row r="358" spans="1:13" x14ac:dyDescent="0.3">
      <c r="A358" s="33">
        <v>2</v>
      </c>
      <c r="B358" s="34" t="s">
        <v>127</v>
      </c>
      <c r="C358" s="34">
        <v>3</v>
      </c>
      <c r="D358" s="33" t="s">
        <v>98</v>
      </c>
      <c r="E358" s="35">
        <v>40633</v>
      </c>
      <c r="F358" s="36">
        <v>23</v>
      </c>
      <c r="G358" s="37" t="s">
        <v>96</v>
      </c>
      <c r="H358" s="37" t="s">
        <v>96</v>
      </c>
      <c r="I358" s="37" t="s">
        <v>96</v>
      </c>
      <c r="J358" s="37" t="s">
        <v>96</v>
      </c>
      <c r="K358" s="37" t="s">
        <v>96</v>
      </c>
      <c r="L358" s="41"/>
      <c r="M358" s="37" t="s">
        <v>96</v>
      </c>
    </row>
    <row r="359" spans="1:13" x14ac:dyDescent="0.3">
      <c r="A359" s="33">
        <v>11</v>
      </c>
      <c r="B359" s="34" t="s">
        <v>127</v>
      </c>
      <c r="C359" s="34">
        <v>1</v>
      </c>
      <c r="D359" s="33" t="s">
        <v>98</v>
      </c>
      <c r="E359" s="35">
        <v>40633</v>
      </c>
      <c r="F359" s="36">
        <v>22.9</v>
      </c>
      <c r="G359" s="37" t="s">
        <v>96</v>
      </c>
      <c r="H359" s="37" t="s">
        <v>96</v>
      </c>
      <c r="I359" s="37" t="s">
        <v>96</v>
      </c>
      <c r="J359" s="37" t="s">
        <v>96</v>
      </c>
      <c r="K359" s="37" t="s">
        <v>96</v>
      </c>
      <c r="L359" s="41"/>
      <c r="M359" s="37" t="s">
        <v>96</v>
      </c>
    </row>
    <row r="360" spans="1:13" x14ac:dyDescent="0.3">
      <c r="A360" s="33">
        <v>14</v>
      </c>
      <c r="B360" s="34" t="s">
        <v>127</v>
      </c>
      <c r="C360" s="34">
        <v>6</v>
      </c>
      <c r="D360" s="33" t="s">
        <v>98</v>
      </c>
      <c r="E360" s="35">
        <v>40633</v>
      </c>
      <c r="F360" s="36">
        <v>23.2</v>
      </c>
      <c r="G360" s="37" t="s">
        <v>96</v>
      </c>
      <c r="H360" s="37" t="s">
        <v>96</v>
      </c>
      <c r="I360" s="37" t="s">
        <v>96</v>
      </c>
      <c r="J360" s="37" t="s">
        <v>96</v>
      </c>
      <c r="K360" s="37" t="s">
        <v>96</v>
      </c>
      <c r="L360" s="41"/>
      <c r="M360" s="37" t="s">
        <v>96</v>
      </c>
    </row>
    <row r="361" spans="1:13" x14ac:dyDescent="0.3">
      <c r="A361" s="33">
        <v>16</v>
      </c>
      <c r="B361" s="34" t="s">
        <v>127</v>
      </c>
      <c r="C361" s="34">
        <v>1</v>
      </c>
      <c r="D361" s="33">
        <v>0</v>
      </c>
      <c r="E361" s="35">
        <v>40633</v>
      </c>
      <c r="F361" s="36">
        <v>23.1</v>
      </c>
      <c r="G361" s="38">
        <v>7.8</v>
      </c>
      <c r="H361" s="38">
        <v>8.4700000000000006</v>
      </c>
      <c r="I361" s="39">
        <v>98</v>
      </c>
      <c r="J361" s="39">
        <v>82</v>
      </c>
      <c r="K361" s="40">
        <v>310</v>
      </c>
      <c r="L361" s="41">
        <f>IF(M361="&lt;1", 0.5, M361)</f>
        <v>0.5</v>
      </c>
      <c r="M361" s="36" t="s">
        <v>97</v>
      </c>
    </row>
    <row r="362" spans="1:13" x14ac:dyDescent="0.3">
      <c r="A362" s="33">
        <v>16</v>
      </c>
      <c r="B362" s="34" t="s">
        <v>127</v>
      </c>
      <c r="C362" s="34">
        <v>2</v>
      </c>
      <c r="D362" s="33">
        <v>0</v>
      </c>
      <c r="E362" s="35">
        <v>40633</v>
      </c>
      <c r="F362" s="36">
        <v>23.5</v>
      </c>
      <c r="G362" s="38">
        <v>7.4</v>
      </c>
      <c r="H362" s="38">
        <v>7.91</v>
      </c>
      <c r="I362" s="37" t="s">
        <v>96</v>
      </c>
      <c r="J362" s="37" t="s">
        <v>96</v>
      </c>
      <c r="K362" s="37" t="s">
        <v>96</v>
      </c>
      <c r="L362" s="41"/>
      <c r="M362" s="37" t="s">
        <v>96</v>
      </c>
    </row>
    <row r="363" spans="1:13" x14ac:dyDescent="0.3">
      <c r="A363" s="33">
        <v>16</v>
      </c>
      <c r="B363" s="34" t="s">
        <v>127</v>
      </c>
      <c r="C363" s="34">
        <v>3</v>
      </c>
      <c r="D363" s="33">
        <v>0</v>
      </c>
      <c r="E363" s="35">
        <v>40633</v>
      </c>
      <c r="F363" s="36">
        <v>23.1</v>
      </c>
      <c r="G363" s="38">
        <v>7.7</v>
      </c>
      <c r="H363" s="38">
        <v>8.44</v>
      </c>
      <c r="I363" s="37" t="s">
        <v>96</v>
      </c>
      <c r="J363" s="37" t="s">
        <v>96</v>
      </c>
      <c r="K363" s="37" t="s">
        <v>96</v>
      </c>
      <c r="L363" s="41"/>
      <c r="M363" s="37" t="s">
        <v>96</v>
      </c>
    </row>
    <row r="364" spans="1:13" x14ac:dyDescent="0.3">
      <c r="A364" s="33">
        <v>16</v>
      </c>
      <c r="B364" s="34" t="s">
        <v>127</v>
      </c>
      <c r="C364" s="34">
        <v>4</v>
      </c>
      <c r="D364" s="33">
        <v>0</v>
      </c>
      <c r="E364" s="35">
        <v>40633</v>
      </c>
      <c r="F364" s="36">
        <v>23.2</v>
      </c>
      <c r="G364" s="38">
        <v>7.6</v>
      </c>
      <c r="H364" s="38">
        <v>8.15</v>
      </c>
      <c r="I364" s="37" t="s">
        <v>96</v>
      </c>
      <c r="J364" s="37" t="s">
        <v>96</v>
      </c>
      <c r="K364" s="37" t="s">
        <v>96</v>
      </c>
      <c r="L364" s="41"/>
      <c r="M364" s="37" t="s">
        <v>96</v>
      </c>
    </row>
    <row r="365" spans="1:13" x14ac:dyDescent="0.3">
      <c r="A365" s="33">
        <v>16</v>
      </c>
      <c r="B365" s="34" t="s">
        <v>127</v>
      </c>
      <c r="C365" s="34">
        <v>5</v>
      </c>
      <c r="D365" s="33">
        <v>0</v>
      </c>
      <c r="E365" s="35">
        <v>40633</v>
      </c>
      <c r="F365" s="36">
        <v>23</v>
      </c>
      <c r="G365" s="38">
        <v>7.9</v>
      </c>
      <c r="H365" s="38">
        <v>8.1</v>
      </c>
      <c r="I365" s="37" t="s">
        <v>96</v>
      </c>
      <c r="J365" s="37" t="s">
        <v>96</v>
      </c>
      <c r="K365" s="37" t="s">
        <v>96</v>
      </c>
      <c r="L365" s="41"/>
      <c r="M365" s="37" t="s">
        <v>96</v>
      </c>
    </row>
    <row r="366" spans="1:13" x14ac:dyDescent="0.3">
      <c r="A366" s="33">
        <v>16</v>
      </c>
      <c r="B366" s="34" t="s">
        <v>127</v>
      </c>
      <c r="C366" s="34">
        <v>6</v>
      </c>
      <c r="D366" s="33">
        <v>0</v>
      </c>
      <c r="E366" s="35">
        <v>40633</v>
      </c>
      <c r="F366" s="36">
        <v>23.1</v>
      </c>
      <c r="G366" s="38">
        <v>7.7</v>
      </c>
      <c r="H366" s="38">
        <v>7.95</v>
      </c>
      <c r="I366" s="37" t="s">
        <v>96</v>
      </c>
      <c r="J366" s="37" t="s">
        <v>96</v>
      </c>
      <c r="K366" s="37" t="s">
        <v>96</v>
      </c>
      <c r="L366" s="41"/>
      <c r="M366" s="37" t="s">
        <v>96</v>
      </c>
    </row>
    <row r="367" spans="1:13" x14ac:dyDescent="0.3">
      <c r="A367" s="33">
        <v>16</v>
      </c>
      <c r="B367" s="34" t="s">
        <v>127</v>
      </c>
      <c r="C367" s="34">
        <v>1</v>
      </c>
      <c r="D367" s="33" t="s">
        <v>98</v>
      </c>
      <c r="E367" s="35">
        <v>40633</v>
      </c>
      <c r="F367" s="36">
        <v>23.1</v>
      </c>
      <c r="G367" s="37" t="s">
        <v>96</v>
      </c>
      <c r="H367" s="37" t="s">
        <v>96</v>
      </c>
      <c r="I367" s="37" t="s">
        <v>96</v>
      </c>
      <c r="J367" s="37" t="s">
        <v>96</v>
      </c>
      <c r="K367" s="37" t="s">
        <v>96</v>
      </c>
      <c r="L367" s="41"/>
      <c r="M367" s="37" t="s">
        <v>96</v>
      </c>
    </row>
    <row r="368" spans="1:13" x14ac:dyDescent="0.3">
      <c r="A368" s="33">
        <v>23</v>
      </c>
      <c r="B368" s="34" t="s">
        <v>127</v>
      </c>
      <c r="C368" s="34">
        <v>1</v>
      </c>
      <c r="D368" s="33">
        <v>0</v>
      </c>
      <c r="E368" s="35">
        <v>40633</v>
      </c>
      <c r="F368" s="36">
        <v>23.7</v>
      </c>
      <c r="G368" s="38">
        <v>7.9</v>
      </c>
      <c r="H368" s="38">
        <v>8.2799999999999994</v>
      </c>
      <c r="I368" s="39">
        <v>99</v>
      </c>
      <c r="J368" s="39">
        <v>80</v>
      </c>
      <c r="K368" s="40">
        <v>300</v>
      </c>
      <c r="L368" s="41">
        <f>IF(M368="&lt;1", 0.5, M368)</f>
        <v>0.5</v>
      </c>
      <c r="M368" s="36" t="s">
        <v>97</v>
      </c>
    </row>
    <row r="369" spans="1:13" x14ac:dyDescent="0.3">
      <c r="A369" s="33">
        <v>23</v>
      </c>
      <c r="B369" s="34" t="s">
        <v>127</v>
      </c>
      <c r="C369" s="34">
        <v>2</v>
      </c>
      <c r="D369" s="33">
        <v>0</v>
      </c>
      <c r="E369" s="35">
        <v>40633</v>
      </c>
      <c r="F369" s="36">
        <v>23.7</v>
      </c>
      <c r="G369" s="38">
        <v>7.9</v>
      </c>
      <c r="H369" s="38">
        <v>8.42</v>
      </c>
      <c r="I369" s="37" t="s">
        <v>96</v>
      </c>
      <c r="J369" s="37" t="s">
        <v>96</v>
      </c>
      <c r="K369" s="37" t="s">
        <v>96</v>
      </c>
      <c r="L369" s="41"/>
      <c r="M369" s="37" t="s">
        <v>96</v>
      </c>
    </row>
    <row r="370" spans="1:13" x14ac:dyDescent="0.3">
      <c r="A370" s="33">
        <v>23</v>
      </c>
      <c r="B370" s="34" t="s">
        <v>127</v>
      </c>
      <c r="C370" s="34">
        <v>3</v>
      </c>
      <c r="D370" s="33">
        <v>0</v>
      </c>
      <c r="E370" s="35">
        <v>40633</v>
      </c>
      <c r="F370" s="36">
        <v>23.6</v>
      </c>
      <c r="G370" s="38">
        <v>8.1</v>
      </c>
      <c r="H370" s="38">
        <v>8.33</v>
      </c>
      <c r="I370" s="37" t="s">
        <v>96</v>
      </c>
      <c r="J370" s="37" t="s">
        <v>96</v>
      </c>
      <c r="K370" s="37" t="s">
        <v>96</v>
      </c>
      <c r="L370" s="41"/>
      <c r="M370" s="37" t="s">
        <v>96</v>
      </c>
    </row>
    <row r="371" spans="1:13" x14ac:dyDescent="0.3">
      <c r="A371" s="33">
        <v>23</v>
      </c>
      <c r="B371" s="34" t="s">
        <v>127</v>
      </c>
      <c r="C371" s="34">
        <v>4</v>
      </c>
      <c r="D371" s="33">
        <v>0</v>
      </c>
      <c r="E371" s="35">
        <v>40633</v>
      </c>
      <c r="F371" s="36">
        <v>23.9</v>
      </c>
      <c r="G371" s="38">
        <v>7.6</v>
      </c>
      <c r="H371" s="38">
        <v>8.35</v>
      </c>
      <c r="I371" s="37" t="s">
        <v>96</v>
      </c>
      <c r="J371" s="37" t="s">
        <v>96</v>
      </c>
      <c r="K371" s="37" t="s">
        <v>96</v>
      </c>
      <c r="L371" s="41"/>
      <c r="M371" s="37" t="s">
        <v>96</v>
      </c>
    </row>
    <row r="372" spans="1:13" x14ac:dyDescent="0.3">
      <c r="A372" s="33">
        <v>23</v>
      </c>
      <c r="B372" s="34" t="s">
        <v>127</v>
      </c>
      <c r="C372" s="34">
        <v>5</v>
      </c>
      <c r="D372" s="33">
        <v>0</v>
      </c>
      <c r="E372" s="35">
        <v>40633</v>
      </c>
      <c r="F372" s="36">
        <v>23.3</v>
      </c>
      <c r="G372" s="38">
        <v>7.8</v>
      </c>
      <c r="H372" s="38">
        <v>8.23</v>
      </c>
      <c r="I372" s="37" t="s">
        <v>96</v>
      </c>
      <c r="J372" s="37" t="s">
        <v>96</v>
      </c>
      <c r="K372" s="37" t="s">
        <v>96</v>
      </c>
      <c r="L372" s="41"/>
      <c r="M372" s="37" t="s">
        <v>96</v>
      </c>
    </row>
    <row r="373" spans="1:13" x14ac:dyDescent="0.3">
      <c r="A373" s="33">
        <v>23</v>
      </c>
      <c r="B373" s="34" t="s">
        <v>127</v>
      </c>
      <c r="C373" s="34">
        <v>6</v>
      </c>
      <c r="D373" s="33">
        <v>0</v>
      </c>
      <c r="E373" s="35">
        <v>40633</v>
      </c>
      <c r="F373" s="36">
        <v>23</v>
      </c>
      <c r="G373" s="38">
        <v>7.9</v>
      </c>
      <c r="H373" s="38">
        <v>8.0299999999999994</v>
      </c>
      <c r="I373" s="37" t="s">
        <v>96</v>
      </c>
      <c r="J373" s="37" t="s">
        <v>96</v>
      </c>
      <c r="K373" s="37" t="s">
        <v>96</v>
      </c>
      <c r="L373" s="41"/>
      <c r="M373" s="37" t="s">
        <v>96</v>
      </c>
    </row>
    <row r="374" spans="1:13" x14ac:dyDescent="0.3">
      <c r="A374" s="33">
        <v>23</v>
      </c>
      <c r="B374" s="34" t="s">
        <v>127</v>
      </c>
      <c r="C374" s="34">
        <v>7</v>
      </c>
      <c r="D374" s="33">
        <v>0</v>
      </c>
      <c r="E374" s="35">
        <v>40633</v>
      </c>
      <c r="F374" s="36">
        <v>23</v>
      </c>
      <c r="G374" s="38">
        <v>7.8</v>
      </c>
      <c r="H374" s="38">
        <v>8.43</v>
      </c>
      <c r="I374" s="37" t="s">
        <v>96</v>
      </c>
      <c r="J374" s="37" t="s">
        <v>96</v>
      </c>
      <c r="K374" s="37" t="s">
        <v>96</v>
      </c>
      <c r="L374" s="41"/>
      <c r="M374" s="37" t="s">
        <v>96</v>
      </c>
    </row>
    <row r="375" spans="1:13" x14ac:dyDescent="0.3">
      <c r="A375" s="33">
        <v>23</v>
      </c>
      <c r="B375" s="34" t="s">
        <v>127</v>
      </c>
      <c r="C375" s="34">
        <v>4</v>
      </c>
      <c r="D375" s="33" t="s">
        <v>98</v>
      </c>
      <c r="E375" s="35">
        <v>40633</v>
      </c>
      <c r="F375" s="36">
        <v>23.1</v>
      </c>
      <c r="G375" s="37" t="s">
        <v>96</v>
      </c>
      <c r="H375" s="37" t="s">
        <v>96</v>
      </c>
      <c r="I375" s="37" t="s">
        <v>96</v>
      </c>
      <c r="J375" s="37" t="s">
        <v>96</v>
      </c>
      <c r="K375" s="37" t="s">
        <v>96</v>
      </c>
      <c r="L375" s="41"/>
      <c r="M375" s="37" t="s">
        <v>96</v>
      </c>
    </row>
    <row r="376" spans="1:13" x14ac:dyDescent="0.3">
      <c r="A376" s="33">
        <v>24</v>
      </c>
      <c r="B376" s="34" t="s">
        <v>127</v>
      </c>
      <c r="C376" s="34">
        <v>1</v>
      </c>
      <c r="D376" s="33">
        <v>0</v>
      </c>
      <c r="E376" s="35">
        <v>40633</v>
      </c>
      <c r="F376" s="36">
        <v>23.5</v>
      </c>
      <c r="G376" s="38">
        <v>7.9</v>
      </c>
      <c r="H376" s="38">
        <v>8.44</v>
      </c>
      <c r="I376" s="39">
        <v>118</v>
      </c>
      <c r="J376" s="39">
        <v>90</v>
      </c>
      <c r="K376" s="40">
        <v>400</v>
      </c>
      <c r="L376" s="41">
        <f>IF(M376="&lt;1", 0.5, M376)</f>
        <v>0.5</v>
      </c>
      <c r="M376" s="36" t="s">
        <v>97</v>
      </c>
    </row>
    <row r="377" spans="1:13" x14ac:dyDescent="0.3">
      <c r="A377" s="33">
        <v>24</v>
      </c>
      <c r="B377" s="34" t="s">
        <v>127</v>
      </c>
      <c r="C377" s="34">
        <v>2</v>
      </c>
      <c r="D377" s="33">
        <v>0</v>
      </c>
      <c r="E377" s="35">
        <v>40633</v>
      </c>
      <c r="F377" s="36">
        <v>23.8</v>
      </c>
      <c r="G377" s="38">
        <v>7.8</v>
      </c>
      <c r="H377" s="38">
        <v>8.4600000000000009</v>
      </c>
      <c r="I377" s="37" t="s">
        <v>96</v>
      </c>
      <c r="J377" s="37" t="s">
        <v>96</v>
      </c>
      <c r="K377" s="37" t="s">
        <v>96</v>
      </c>
      <c r="L377" s="41"/>
      <c r="M377" s="37" t="s">
        <v>96</v>
      </c>
    </row>
    <row r="378" spans="1:13" x14ac:dyDescent="0.3">
      <c r="A378" s="33">
        <v>24</v>
      </c>
      <c r="B378" s="34" t="s">
        <v>127</v>
      </c>
      <c r="C378" s="34">
        <v>3</v>
      </c>
      <c r="D378" s="33">
        <v>0</v>
      </c>
      <c r="E378" s="35">
        <v>40633</v>
      </c>
      <c r="F378" s="36">
        <v>24.1</v>
      </c>
      <c r="G378" s="38">
        <v>7.8</v>
      </c>
      <c r="H378" s="38">
        <v>8.61</v>
      </c>
      <c r="I378" s="37" t="s">
        <v>96</v>
      </c>
      <c r="J378" s="37" t="s">
        <v>96</v>
      </c>
      <c r="K378" s="37" t="s">
        <v>96</v>
      </c>
      <c r="L378" s="41"/>
      <c r="M378" s="37" t="s">
        <v>96</v>
      </c>
    </row>
    <row r="379" spans="1:13" x14ac:dyDescent="0.3">
      <c r="A379" s="33">
        <v>24</v>
      </c>
      <c r="B379" s="34" t="s">
        <v>127</v>
      </c>
      <c r="C379" s="34">
        <v>4</v>
      </c>
      <c r="D379" s="33">
        <v>0</v>
      </c>
      <c r="E379" s="35">
        <v>40633</v>
      </c>
      <c r="F379" s="36">
        <v>23</v>
      </c>
      <c r="G379" s="38">
        <v>7.8</v>
      </c>
      <c r="H379" s="38">
        <v>8.34</v>
      </c>
      <c r="I379" s="37" t="s">
        <v>96</v>
      </c>
      <c r="J379" s="37" t="s">
        <v>96</v>
      </c>
      <c r="K379" s="37" t="s">
        <v>96</v>
      </c>
      <c r="L379" s="41"/>
      <c r="M379" s="37" t="s">
        <v>96</v>
      </c>
    </row>
    <row r="380" spans="1:13" x14ac:dyDescent="0.3">
      <c r="A380" s="33">
        <v>24</v>
      </c>
      <c r="B380" s="34" t="s">
        <v>127</v>
      </c>
      <c r="C380" s="34">
        <v>5</v>
      </c>
      <c r="D380" s="33">
        <v>0</v>
      </c>
      <c r="E380" s="35">
        <v>40633</v>
      </c>
      <c r="F380" s="36">
        <v>23.8</v>
      </c>
      <c r="G380" s="38">
        <v>7.6</v>
      </c>
      <c r="H380" s="38">
        <v>8.33</v>
      </c>
      <c r="I380" s="37" t="s">
        <v>96</v>
      </c>
      <c r="J380" s="37" t="s">
        <v>96</v>
      </c>
      <c r="K380" s="37" t="s">
        <v>96</v>
      </c>
      <c r="L380" s="41"/>
      <c r="M380" s="37" t="s">
        <v>96</v>
      </c>
    </row>
    <row r="381" spans="1:13" x14ac:dyDescent="0.3">
      <c r="A381" s="33">
        <v>24</v>
      </c>
      <c r="B381" s="34" t="s">
        <v>127</v>
      </c>
      <c r="C381" s="34">
        <v>6</v>
      </c>
      <c r="D381" s="33">
        <v>0</v>
      </c>
      <c r="E381" s="35">
        <v>40633</v>
      </c>
      <c r="F381" s="36">
        <v>23.8</v>
      </c>
      <c r="G381" s="38">
        <v>7.7</v>
      </c>
      <c r="H381" s="38">
        <v>8.31</v>
      </c>
      <c r="I381" s="37" t="s">
        <v>96</v>
      </c>
      <c r="J381" s="37" t="s">
        <v>96</v>
      </c>
      <c r="K381" s="37" t="s">
        <v>96</v>
      </c>
      <c r="L381" s="41"/>
      <c r="M381" s="37" t="s">
        <v>96</v>
      </c>
    </row>
    <row r="382" spans="1:13" x14ac:dyDescent="0.3">
      <c r="A382" s="33">
        <v>24</v>
      </c>
      <c r="B382" s="34" t="s">
        <v>127</v>
      </c>
      <c r="C382" s="34">
        <v>7</v>
      </c>
      <c r="D382" s="33">
        <v>0</v>
      </c>
      <c r="E382" s="35">
        <v>40633</v>
      </c>
      <c r="F382" s="36">
        <v>23</v>
      </c>
      <c r="G382" s="38">
        <v>7.5</v>
      </c>
      <c r="H382" s="38">
        <v>8.58</v>
      </c>
      <c r="I382" s="37" t="s">
        <v>96</v>
      </c>
      <c r="J382" s="37" t="s">
        <v>96</v>
      </c>
      <c r="K382" s="37" t="s">
        <v>96</v>
      </c>
      <c r="L382" s="41"/>
      <c r="M382" s="37" t="s">
        <v>96</v>
      </c>
    </row>
    <row r="383" spans="1:13" x14ac:dyDescent="0.3">
      <c r="A383" s="33">
        <v>24</v>
      </c>
      <c r="B383" s="34" t="s">
        <v>127</v>
      </c>
      <c r="C383" s="34">
        <v>7</v>
      </c>
      <c r="D383" s="33" t="s">
        <v>98</v>
      </c>
      <c r="E383" s="35">
        <v>40633</v>
      </c>
      <c r="F383" s="36">
        <v>23.3</v>
      </c>
      <c r="G383" s="37" t="s">
        <v>96</v>
      </c>
      <c r="H383" s="37" t="s">
        <v>96</v>
      </c>
      <c r="I383" s="37" t="s">
        <v>96</v>
      </c>
      <c r="J383" s="37" t="s">
        <v>96</v>
      </c>
      <c r="K383" s="37" t="s">
        <v>96</v>
      </c>
      <c r="L383" s="41"/>
      <c r="M383" s="37" t="s">
        <v>96</v>
      </c>
    </row>
    <row r="384" spans="1:13" x14ac:dyDescent="0.3">
      <c r="A384" s="33">
        <v>2</v>
      </c>
      <c r="B384" s="34" t="s">
        <v>127</v>
      </c>
      <c r="C384" s="34">
        <v>7</v>
      </c>
      <c r="D384" s="33" t="s">
        <v>128</v>
      </c>
      <c r="E384" s="35">
        <v>40634</v>
      </c>
      <c r="F384" s="37" t="s">
        <v>96</v>
      </c>
      <c r="G384" s="36">
        <v>7.3</v>
      </c>
      <c r="H384" s="37" t="s">
        <v>96</v>
      </c>
      <c r="I384" s="37" t="s">
        <v>96</v>
      </c>
      <c r="J384" s="37" t="s">
        <v>96</v>
      </c>
      <c r="K384" s="40">
        <v>320</v>
      </c>
      <c r="L384" s="41"/>
      <c r="M384" s="37" t="s">
        <v>96</v>
      </c>
    </row>
    <row r="385" spans="1:13" x14ac:dyDescent="0.3">
      <c r="A385" s="33">
        <v>2</v>
      </c>
      <c r="B385" s="34" t="s">
        <v>127</v>
      </c>
      <c r="C385" s="34">
        <v>5</v>
      </c>
      <c r="D385" s="33" t="s">
        <v>128</v>
      </c>
      <c r="E385" s="35">
        <v>40634</v>
      </c>
      <c r="F385" s="36">
        <v>23.2</v>
      </c>
      <c r="G385" s="37" t="s">
        <v>96</v>
      </c>
      <c r="H385" s="37" t="s">
        <v>96</v>
      </c>
      <c r="I385" s="37" t="s">
        <v>96</v>
      </c>
      <c r="J385" s="37" t="s">
        <v>96</v>
      </c>
      <c r="K385" s="40"/>
      <c r="L385" s="41"/>
      <c r="M385" s="37" t="s">
        <v>96</v>
      </c>
    </row>
    <row r="386" spans="1:13" x14ac:dyDescent="0.3">
      <c r="A386" s="33">
        <v>11</v>
      </c>
      <c r="B386" s="34" t="s">
        <v>127</v>
      </c>
      <c r="C386" s="34">
        <v>1</v>
      </c>
      <c r="D386" s="33" t="s">
        <v>128</v>
      </c>
      <c r="E386" s="35">
        <v>40634</v>
      </c>
      <c r="F386" s="37" t="s">
        <v>96</v>
      </c>
      <c r="G386" s="36">
        <v>7.1</v>
      </c>
      <c r="H386" s="37" t="s">
        <v>96</v>
      </c>
      <c r="I386" s="37" t="s">
        <v>96</v>
      </c>
      <c r="J386" s="37" t="s">
        <v>96</v>
      </c>
      <c r="K386" s="40">
        <v>340</v>
      </c>
      <c r="L386" s="41"/>
      <c r="M386" s="37" t="s">
        <v>96</v>
      </c>
    </row>
    <row r="387" spans="1:13" x14ac:dyDescent="0.3">
      <c r="A387" s="33">
        <v>11</v>
      </c>
      <c r="B387" s="34" t="s">
        <v>127</v>
      </c>
      <c r="C387" s="34">
        <v>4</v>
      </c>
      <c r="D387" s="33" t="s">
        <v>128</v>
      </c>
      <c r="E387" s="35">
        <v>40634</v>
      </c>
      <c r="F387" s="36">
        <v>23.3</v>
      </c>
      <c r="G387" s="37" t="s">
        <v>96</v>
      </c>
      <c r="H387" s="37" t="s">
        <v>96</v>
      </c>
      <c r="I387" s="37" t="s">
        <v>96</v>
      </c>
      <c r="J387" s="37" t="s">
        <v>96</v>
      </c>
      <c r="K387" s="40"/>
      <c r="L387" s="41"/>
      <c r="M387" s="37" t="s">
        <v>96</v>
      </c>
    </row>
    <row r="388" spans="1:13" x14ac:dyDescent="0.3">
      <c r="A388" s="33">
        <v>14</v>
      </c>
      <c r="B388" s="34" t="s">
        <v>127</v>
      </c>
      <c r="C388" s="34">
        <v>3</v>
      </c>
      <c r="D388" s="33" t="s">
        <v>128</v>
      </c>
      <c r="E388" s="35">
        <v>40634</v>
      </c>
      <c r="F388" s="37" t="s">
        <v>96</v>
      </c>
      <c r="G388" s="36">
        <v>7.3</v>
      </c>
      <c r="H388" s="37" t="s">
        <v>96</v>
      </c>
      <c r="I388" s="37" t="s">
        <v>96</v>
      </c>
      <c r="J388" s="37" t="s">
        <v>96</v>
      </c>
      <c r="K388" s="40">
        <v>390</v>
      </c>
      <c r="L388" s="41"/>
      <c r="M388" s="37" t="s">
        <v>96</v>
      </c>
    </row>
    <row r="389" spans="1:13" x14ac:dyDescent="0.3">
      <c r="A389" s="33">
        <v>14</v>
      </c>
      <c r="B389" s="34" t="s">
        <v>127</v>
      </c>
      <c r="C389" s="34">
        <v>2</v>
      </c>
      <c r="D389" s="33" t="s">
        <v>128</v>
      </c>
      <c r="E389" s="35">
        <v>40634</v>
      </c>
      <c r="F389" s="36">
        <v>22.9</v>
      </c>
      <c r="G389" s="37" t="s">
        <v>96</v>
      </c>
      <c r="H389" s="37" t="s">
        <v>96</v>
      </c>
      <c r="I389" s="37" t="s">
        <v>96</v>
      </c>
      <c r="J389" s="37" t="s">
        <v>96</v>
      </c>
      <c r="K389" s="40"/>
      <c r="L389" s="41"/>
      <c r="M389" s="37" t="s">
        <v>96</v>
      </c>
    </row>
    <row r="390" spans="1:13" x14ac:dyDescent="0.3">
      <c r="A390" s="33">
        <v>16</v>
      </c>
      <c r="B390" s="34" t="s">
        <v>127</v>
      </c>
      <c r="C390" s="34">
        <v>2</v>
      </c>
      <c r="D390" s="33" t="s">
        <v>128</v>
      </c>
      <c r="E390" s="35">
        <v>40634</v>
      </c>
      <c r="F390" s="37" t="s">
        <v>96</v>
      </c>
      <c r="G390" s="36">
        <v>7.4</v>
      </c>
      <c r="H390" s="37" t="s">
        <v>96</v>
      </c>
      <c r="I390" s="37" t="s">
        <v>96</v>
      </c>
      <c r="J390" s="37" t="s">
        <v>96</v>
      </c>
      <c r="K390" s="40">
        <v>350</v>
      </c>
      <c r="L390" s="41"/>
      <c r="M390" s="37" t="s">
        <v>96</v>
      </c>
    </row>
    <row r="391" spans="1:13" x14ac:dyDescent="0.3">
      <c r="A391" s="33">
        <v>16</v>
      </c>
      <c r="B391" s="34" t="s">
        <v>127</v>
      </c>
      <c r="C391" s="34">
        <v>7</v>
      </c>
      <c r="D391" s="33" t="s">
        <v>128</v>
      </c>
      <c r="E391" s="35">
        <v>40634</v>
      </c>
      <c r="F391" s="36">
        <v>23.1</v>
      </c>
      <c r="G391" s="37" t="s">
        <v>96</v>
      </c>
      <c r="H391" s="37" t="s">
        <v>96</v>
      </c>
      <c r="I391" s="37" t="s">
        <v>96</v>
      </c>
      <c r="J391" s="37" t="s">
        <v>96</v>
      </c>
      <c r="K391" s="40"/>
      <c r="L391" s="41"/>
      <c r="M391" s="37" t="s">
        <v>96</v>
      </c>
    </row>
    <row r="392" spans="1:13" x14ac:dyDescent="0.3">
      <c r="A392" s="33">
        <v>23</v>
      </c>
      <c r="B392" s="34" t="s">
        <v>127</v>
      </c>
      <c r="C392" s="34">
        <v>4</v>
      </c>
      <c r="D392" s="33" t="s">
        <v>128</v>
      </c>
      <c r="E392" s="35">
        <v>40634</v>
      </c>
      <c r="F392" s="37" t="s">
        <v>96</v>
      </c>
      <c r="G392" s="36">
        <v>7.6</v>
      </c>
      <c r="H392" s="37" t="s">
        <v>96</v>
      </c>
      <c r="I392" s="37" t="s">
        <v>96</v>
      </c>
      <c r="J392" s="37" t="s">
        <v>96</v>
      </c>
      <c r="K392" s="40">
        <v>290</v>
      </c>
      <c r="L392" s="41"/>
      <c r="M392" s="37" t="s">
        <v>96</v>
      </c>
    </row>
    <row r="393" spans="1:13" x14ac:dyDescent="0.3">
      <c r="A393" s="33">
        <v>23</v>
      </c>
      <c r="B393" s="34" t="s">
        <v>127</v>
      </c>
      <c r="C393" s="34">
        <v>6</v>
      </c>
      <c r="D393" s="33" t="s">
        <v>128</v>
      </c>
      <c r="E393" s="35">
        <v>40634</v>
      </c>
      <c r="F393" s="36">
        <v>23</v>
      </c>
      <c r="G393" s="37" t="s">
        <v>96</v>
      </c>
      <c r="H393" s="37" t="s">
        <v>96</v>
      </c>
      <c r="I393" s="37" t="s">
        <v>96</v>
      </c>
      <c r="J393" s="37" t="s">
        <v>96</v>
      </c>
      <c r="K393" s="40"/>
      <c r="L393" s="41"/>
      <c r="M393" s="37" t="s">
        <v>96</v>
      </c>
    </row>
    <row r="394" spans="1:13" x14ac:dyDescent="0.3">
      <c r="A394" s="33">
        <v>24</v>
      </c>
      <c r="B394" s="34" t="s">
        <v>127</v>
      </c>
      <c r="C394" s="34">
        <v>6</v>
      </c>
      <c r="D394" s="33" t="s">
        <v>128</v>
      </c>
      <c r="E394" s="35">
        <v>40634</v>
      </c>
      <c r="F394" s="37" t="s">
        <v>96</v>
      </c>
      <c r="G394" s="36">
        <v>7.4</v>
      </c>
      <c r="H394" s="37" t="s">
        <v>96</v>
      </c>
      <c r="I394" s="37" t="s">
        <v>96</v>
      </c>
      <c r="J394" s="37" t="s">
        <v>96</v>
      </c>
      <c r="K394" s="40">
        <v>460</v>
      </c>
      <c r="L394" s="41"/>
      <c r="M394" s="37" t="s">
        <v>96</v>
      </c>
    </row>
    <row r="395" spans="1:13" x14ac:dyDescent="0.3">
      <c r="A395" s="33">
        <v>24</v>
      </c>
      <c r="B395" s="34" t="s">
        <v>127</v>
      </c>
      <c r="C395" s="34">
        <v>3</v>
      </c>
      <c r="D395" s="33" t="s">
        <v>128</v>
      </c>
      <c r="E395" s="35">
        <v>40634</v>
      </c>
      <c r="F395" s="36">
        <v>23.1</v>
      </c>
      <c r="G395" s="37" t="s">
        <v>96</v>
      </c>
      <c r="H395" s="37" t="s">
        <v>96</v>
      </c>
      <c r="I395" s="37" t="s">
        <v>96</v>
      </c>
      <c r="J395" s="37" t="s">
        <v>96</v>
      </c>
      <c r="K395" s="40"/>
      <c r="L395" s="41"/>
      <c r="M395" s="37" t="s">
        <v>96</v>
      </c>
    </row>
    <row r="396" spans="1:13" x14ac:dyDescent="0.3">
      <c r="A396" s="33">
        <v>29</v>
      </c>
      <c r="B396" s="34" t="s">
        <v>127</v>
      </c>
      <c r="C396" s="34">
        <v>1</v>
      </c>
      <c r="D396" s="33">
        <v>0</v>
      </c>
      <c r="E396" s="35">
        <v>40634</v>
      </c>
      <c r="F396" s="36">
        <v>23.7</v>
      </c>
      <c r="G396" s="38">
        <v>7.8</v>
      </c>
      <c r="H396" s="38">
        <v>8.1199999999999992</v>
      </c>
      <c r="I396" s="39">
        <v>100</v>
      </c>
      <c r="J396" s="39">
        <v>80</v>
      </c>
      <c r="K396" s="40">
        <v>370</v>
      </c>
      <c r="L396" s="41">
        <f>IF(M396="&lt;1", 0.5, M396)</f>
        <v>0.5</v>
      </c>
      <c r="M396" s="36" t="s">
        <v>97</v>
      </c>
    </row>
    <row r="397" spans="1:13" x14ac:dyDescent="0.3">
      <c r="A397" s="33">
        <v>29</v>
      </c>
      <c r="B397" s="34" t="s">
        <v>127</v>
      </c>
      <c r="C397" s="34">
        <v>2</v>
      </c>
      <c r="D397" s="33">
        <v>0</v>
      </c>
      <c r="E397" s="35">
        <v>40634</v>
      </c>
      <c r="F397" s="36">
        <v>23.9</v>
      </c>
      <c r="G397" s="38">
        <v>8</v>
      </c>
      <c r="H397" s="38">
        <v>8.5500000000000007</v>
      </c>
      <c r="I397" s="37" t="s">
        <v>96</v>
      </c>
      <c r="J397" s="37" t="s">
        <v>96</v>
      </c>
      <c r="K397" s="37" t="s">
        <v>96</v>
      </c>
      <c r="L397" s="37" t="s">
        <v>96</v>
      </c>
      <c r="M397" s="37" t="s">
        <v>96</v>
      </c>
    </row>
    <row r="398" spans="1:13" x14ac:dyDescent="0.3">
      <c r="A398" s="33">
        <v>29</v>
      </c>
      <c r="B398" s="34" t="s">
        <v>127</v>
      </c>
      <c r="C398" s="34">
        <v>3</v>
      </c>
      <c r="D398" s="33">
        <v>0</v>
      </c>
      <c r="E398" s="35">
        <v>40634</v>
      </c>
      <c r="F398" s="36">
        <v>23.1</v>
      </c>
      <c r="G398" s="38">
        <v>8</v>
      </c>
      <c r="H398" s="38">
        <v>8.5500000000000007</v>
      </c>
      <c r="I398" s="37" t="s">
        <v>96</v>
      </c>
      <c r="J398" s="37" t="s">
        <v>96</v>
      </c>
      <c r="K398" s="37" t="s">
        <v>96</v>
      </c>
      <c r="L398" s="37" t="s">
        <v>96</v>
      </c>
      <c r="M398" s="37" t="s">
        <v>96</v>
      </c>
    </row>
    <row r="399" spans="1:13" x14ac:dyDescent="0.3">
      <c r="A399" s="33">
        <v>29</v>
      </c>
      <c r="B399" s="34" t="s">
        <v>127</v>
      </c>
      <c r="C399" s="34">
        <v>4</v>
      </c>
      <c r="D399" s="33">
        <v>0</v>
      </c>
      <c r="E399" s="35">
        <v>40634</v>
      </c>
      <c r="F399" s="36">
        <v>23.5</v>
      </c>
      <c r="G399" s="38">
        <v>8.1</v>
      </c>
      <c r="H399" s="38">
        <v>8.66</v>
      </c>
      <c r="I399" s="37" t="s">
        <v>96</v>
      </c>
      <c r="J399" s="37" t="s">
        <v>96</v>
      </c>
      <c r="K399" s="37" t="s">
        <v>96</v>
      </c>
      <c r="L399" s="37" t="s">
        <v>96</v>
      </c>
      <c r="M399" s="37" t="s">
        <v>96</v>
      </c>
    </row>
    <row r="400" spans="1:13" x14ac:dyDescent="0.3">
      <c r="A400" s="33">
        <v>29</v>
      </c>
      <c r="B400" s="34" t="s">
        <v>127</v>
      </c>
      <c r="C400" s="34">
        <v>5</v>
      </c>
      <c r="D400" s="33">
        <v>0</v>
      </c>
      <c r="E400" s="35">
        <v>40634</v>
      </c>
      <c r="F400" s="36">
        <v>22.7</v>
      </c>
      <c r="G400" s="38">
        <v>8.3000000000000007</v>
      </c>
      <c r="H400" s="38">
        <v>8.51</v>
      </c>
      <c r="I400" s="37" t="s">
        <v>96</v>
      </c>
      <c r="J400" s="37" t="s">
        <v>96</v>
      </c>
      <c r="K400" s="37" t="s">
        <v>96</v>
      </c>
      <c r="L400" s="37" t="s">
        <v>96</v>
      </c>
      <c r="M400" s="37" t="s">
        <v>96</v>
      </c>
    </row>
    <row r="401" spans="1:13" x14ac:dyDescent="0.3">
      <c r="A401" s="33">
        <v>29</v>
      </c>
      <c r="B401" s="34" t="s">
        <v>127</v>
      </c>
      <c r="C401" s="34">
        <v>6</v>
      </c>
      <c r="D401" s="33">
        <v>0</v>
      </c>
      <c r="E401" s="35">
        <v>40634</v>
      </c>
      <c r="F401" s="36">
        <v>23.6</v>
      </c>
      <c r="G401" s="38">
        <v>7.9</v>
      </c>
      <c r="H401" s="38">
        <v>8.6300000000000008</v>
      </c>
      <c r="I401" s="37" t="s">
        <v>96</v>
      </c>
      <c r="J401" s="37" t="s">
        <v>96</v>
      </c>
      <c r="K401" s="37" t="s">
        <v>96</v>
      </c>
      <c r="L401" s="37" t="s">
        <v>96</v>
      </c>
      <c r="M401" s="37" t="s">
        <v>96</v>
      </c>
    </row>
    <row r="402" spans="1:13" x14ac:dyDescent="0.3">
      <c r="A402" s="33">
        <v>29</v>
      </c>
      <c r="B402" s="34" t="s">
        <v>127</v>
      </c>
      <c r="C402" s="34">
        <v>7</v>
      </c>
      <c r="D402" s="33">
        <v>0</v>
      </c>
      <c r="E402" s="35">
        <v>40634</v>
      </c>
      <c r="F402" s="36">
        <v>23.6</v>
      </c>
      <c r="G402" s="38">
        <v>7.8</v>
      </c>
      <c r="H402" s="38">
        <v>8.5299999999999994</v>
      </c>
      <c r="I402" s="37" t="s">
        <v>96</v>
      </c>
      <c r="J402" s="37" t="s">
        <v>96</v>
      </c>
      <c r="K402" s="37" t="s">
        <v>96</v>
      </c>
      <c r="L402" s="37" t="s">
        <v>96</v>
      </c>
      <c r="M402" s="37" t="s">
        <v>96</v>
      </c>
    </row>
    <row r="403" spans="1:13" x14ac:dyDescent="0.3">
      <c r="A403" s="33">
        <v>29</v>
      </c>
      <c r="B403" s="34" t="s">
        <v>127</v>
      </c>
      <c r="C403" s="34">
        <v>5</v>
      </c>
      <c r="D403" s="33" t="s">
        <v>128</v>
      </c>
      <c r="E403" s="35">
        <v>40634</v>
      </c>
      <c r="F403" s="37" t="s">
        <v>96</v>
      </c>
      <c r="G403" s="36">
        <v>7.3</v>
      </c>
      <c r="H403" s="37" t="s">
        <v>96</v>
      </c>
      <c r="I403" s="37" t="s">
        <v>96</v>
      </c>
      <c r="J403" s="37" t="s">
        <v>96</v>
      </c>
      <c r="K403" s="40">
        <v>380</v>
      </c>
      <c r="L403" s="41"/>
      <c r="M403" s="37" t="s">
        <v>96</v>
      </c>
    </row>
    <row r="404" spans="1:13" x14ac:dyDescent="0.3">
      <c r="A404" s="33">
        <v>29</v>
      </c>
      <c r="B404" s="34" t="s">
        <v>127</v>
      </c>
      <c r="C404" s="34">
        <v>1</v>
      </c>
      <c r="D404" s="33" t="s">
        <v>128</v>
      </c>
      <c r="E404" s="35">
        <v>40634</v>
      </c>
      <c r="F404" s="36">
        <v>22.7</v>
      </c>
      <c r="G404" s="37" t="s">
        <v>96</v>
      </c>
      <c r="H404" s="37" t="s">
        <v>96</v>
      </c>
      <c r="I404" s="37" t="s">
        <v>96</v>
      </c>
      <c r="J404" s="37" t="s">
        <v>96</v>
      </c>
      <c r="K404" s="37" t="s">
        <v>96</v>
      </c>
      <c r="L404" s="37" t="s">
        <v>96</v>
      </c>
      <c r="M404" s="37" t="s">
        <v>96</v>
      </c>
    </row>
    <row r="405" spans="1:13" x14ac:dyDescent="0.3">
      <c r="A405" s="33" t="s">
        <v>129</v>
      </c>
      <c r="B405" s="34" t="s">
        <v>127</v>
      </c>
      <c r="C405" s="34">
        <v>1</v>
      </c>
      <c r="D405" s="33">
        <v>0</v>
      </c>
      <c r="E405" s="35">
        <v>40634</v>
      </c>
      <c r="F405" s="36">
        <v>22.6</v>
      </c>
      <c r="G405" s="38">
        <v>7.9</v>
      </c>
      <c r="H405" s="38">
        <v>8.48</v>
      </c>
      <c r="I405" s="39">
        <v>110</v>
      </c>
      <c r="J405" s="39">
        <v>70</v>
      </c>
      <c r="K405" s="40">
        <v>360</v>
      </c>
      <c r="L405" s="41">
        <f>IF(M405="&lt;1", 0.5, M405)</f>
        <v>0.5</v>
      </c>
      <c r="M405" s="36" t="s">
        <v>97</v>
      </c>
    </row>
    <row r="406" spans="1:13" x14ac:dyDescent="0.3">
      <c r="A406" s="33" t="s">
        <v>129</v>
      </c>
      <c r="B406" s="34" t="s">
        <v>127</v>
      </c>
      <c r="C406" s="34">
        <v>2</v>
      </c>
      <c r="D406" s="33">
        <v>0</v>
      </c>
      <c r="E406" s="35">
        <v>40634</v>
      </c>
      <c r="F406" s="36">
        <v>22.9</v>
      </c>
      <c r="G406" s="38">
        <v>8.1999999999999993</v>
      </c>
      <c r="H406" s="38">
        <v>8.2899999999999991</v>
      </c>
      <c r="I406" s="37" t="s">
        <v>96</v>
      </c>
      <c r="J406" s="37" t="s">
        <v>96</v>
      </c>
      <c r="K406" s="37" t="s">
        <v>96</v>
      </c>
      <c r="L406" s="37" t="s">
        <v>96</v>
      </c>
      <c r="M406" s="37" t="s">
        <v>96</v>
      </c>
    </row>
    <row r="407" spans="1:13" x14ac:dyDescent="0.3">
      <c r="A407" s="33" t="s">
        <v>129</v>
      </c>
      <c r="B407" s="34" t="s">
        <v>127</v>
      </c>
      <c r="C407" s="34">
        <v>3</v>
      </c>
      <c r="D407" s="33">
        <v>0</v>
      </c>
      <c r="E407" s="35">
        <v>40634</v>
      </c>
      <c r="F407" s="36">
        <v>23</v>
      </c>
      <c r="G407" s="38">
        <v>7.8</v>
      </c>
      <c r="H407" s="38">
        <v>8.24</v>
      </c>
      <c r="I407" s="37" t="s">
        <v>96</v>
      </c>
      <c r="J407" s="37" t="s">
        <v>96</v>
      </c>
      <c r="K407" s="37" t="s">
        <v>96</v>
      </c>
      <c r="L407" s="37" t="s">
        <v>96</v>
      </c>
      <c r="M407" s="37" t="s">
        <v>96</v>
      </c>
    </row>
    <row r="408" spans="1:13" x14ac:dyDescent="0.3">
      <c r="A408" s="33" t="s">
        <v>129</v>
      </c>
      <c r="B408" s="34" t="s">
        <v>127</v>
      </c>
      <c r="C408" s="34">
        <v>4</v>
      </c>
      <c r="D408" s="33">
        <v>0</v>
      </c>
      <c r="E408" s="35">
        <v>40634</v>
      </c>
      <c r="F408" s="36">
        <v>23.7</v>
      </c>
      <c r="G408" s="38">
        <v>8.1</v>
      </c>
      <c r="H408" s="38">
        <v>8.4700000000000006</v>
      </c>
      <c r="I408" s="37" t="s">
        <v>96</v>
      </c>
      <c r="J408" s="37" t="s">
        <v>96</v>
      </c>
      <c r="K408" s="37" t="s">
        <v>96</v>
      </c>
      <c r="L408" s="37" t="s">
        <v>96</v>
      </c>
      <c r="M408" s="37" t="s">
        <v>96</v>
      </c>
    </row>
    <row r="409" spans="1:13" x14ac:dyDescent="0.3">
      <c r="A409" s="33" t="s">
        <v>129</v>
      </c>
      <c r="B409" s="34" t="s">
        <v>127</v>
      </c>
      <c r="C409" s="34">
        <v>5</v>
      </c>
      <c r="D409" s="33">
        <v>0</v>
      </c>
      <c r="E409" s="35">
        <v>40634</v>
      </c>
      <c r="F409" s="36">
        <v>22.7</v>
      </c>
      <c r="G409" s="38">
        <v>7.9</v>
      </c>
      <c r="H409" s="38">
        <v>8.43</v>
      </c>
      <c r="I409" s="37" t="s">
        <v>96</v>
      </c>
      <c r="J409" s="37" t="s">
        <v>96</v>
      </c>
      <c r="K409" s="37" t="s">
        <v>96</v>
      </c>
      <c r="L409" s="37" t="s">
        <v>96</v>
      </c>
      <c r="M409" s="37" t="s">
        <v>96</v>
      </c>
    </row>
    <row r="410" spans="1:13" x14ac:dyDescent="0.3">
      <c r="A410" s="33" t="s">
        <v>129</v>
      </c>
      <c r="B410" s="34" t="s">
        <v>127</v>
      </c>
      <c r="C410" s="34">
        <v>6</v>
      </c>
      <c r="D410" s="33">
        <v>0</v>
      </c>
      <c r="E410" s="35">
        <v>40634</v>
      </c>
      <c r="F410" s="36">
        <v>22.9</v>
      </c>
      <c r="G410" s="38">
        <v>8.4</v>
      </c>
      <c r="H410" s="38">
        <v>8.27</v>
      </c>
      <c r="I410" s="37" t="s">
        <v>96</v>
      </c>
      <c r="J410" s="37" t="s">
        <v>96</v>
      </c>
      <c r="K410" s="37" t="s">
        <v>96</v>
      </c>
      <c r="L410" s="37" t="s">
        <v>96</v>
      </c>
      <c r="M410" s="37" t="s">
        <v>96</v>
      </c>
    </row>
    <row r="411" spans="1:13" x14ac:dyDescent="0.3">
      <c r="A411" s="33" t="s">
        <v>129</v>
      </c>
      <c r="B411" s="34" t="s">
        <v>127</v>
      </c>
      <c r="C411" s="34">
        <v>7</v>
      </c>
      <c r="D411" s="33" t="s">
        <v>128</v>
      </c>
      <c r="E411" s="35">
        <v>40634</v>
      </c>
      <c r="F411" s="37" t="s">
        <v>96</v>
      </c>
      <c r="G411" s="36">
        <v>7.4</v>
      </c>
      <c r="H411" s="37" t="s">
        <v>96</v>
      </c>
      <c r="I411" s="37" t="s">
        <v>96</v>
      </c>
      <c r="J411" s="37" t="s">
        <v>96</v>
      </c>
      <c r="K411" s="40">
        <v>390</v>
      </c>
      <c r="L411" s="41"/>
      <c r="M411" s="37" t="s">
        <v>96</v>
      </c>
    </row>
    <row r="412" spans="1:13" x14ac:dyDescent="0.3">
      <c r="A412" s="33" t="s">
        <v>129</v>
      </c>
      <c r="B412" s="34" t="s">
        <v>127</v>
      </c>
      <c r="C412" s="34">
        <v>6</v>
      </c>
      <c r="D412" s="33" t="s">
        <v>128</v>
      </c>
      <c r="E412" s="35">
        <v>40634</v>
      </c>
      <c r="F412" s="36">
        <v>23.2</v>
      </c>
      <c r="G412" s="37" t="s">
        <v>96</v>
      </c>
      <c r="H412" s="37" t="s">
        <v>96</v>
      </c>
      <c r="I412" s="37" t="s">
        <v>96</v>
      </c>
      <c r="J412" s="37" t="s">
        <v>96</v>
      </c>
      <c r="K412" s="37" t="s">
        <v>96</v>
      </c>
      <c r="L412" s="41"/>
      <c r="M412" s="37" t="s">
        <v>96</v>
      </c>
    </row>
    <row r="413" spans="1:13" x14ac:dyDescent="0.3">
      <c r="A413" s="33">
        <v>2</v>
      </c>
      <c r="B413" s="34" t="s">
        <v>127</v>
      </c>
      <c r="C413" s="34">
        <v>1</v>
      </c>
      <c r="D413" s="33" t="s">
        <v>130</v>
      </c>
      <c r="E413" s="35">
        <v>40635</v>
      </c>
      <c r="F413" s="36">
        <v>23.1</v>
      </c>
      <c r="G413" s="37" t="s">
        <v>96</v>
      </c>
      <c r="H413" s="37" t="s">
        <v>96</v>
      </c>
      <c r="I413" s="37" t="s">
        <v>96</v>
      </c>
      <c r="J413" s="37" t="s">
        <v>96</v>
      </c>
      <c r="K413" s="37" t="s">
        <v>96</v>
      </c>
      <c r="L413" s="37" t="s">
        <v>96</v>
      </c>
      <c r="M413" s="37" t="s">
        <v>96</v>
      </c>
    </row>
    <row r="414" spans="1:13" x14ac:dyDescent="0.3">
      <c r="A414" s="33">
        <v>11</v>
      </c>
      <c r="B414" s="34" t="s">
        <v>127</v>
      </c>
      <c r="C414" s="34">
        <v>7</v>
      </c>
      <c r="D414" s="33" t="s">
        <v>130</v>
      </c>
      <c r="E414" s="35">
        <v>40635</v>
      </c>
      <c r="F414" s="36">
        <v>23.3</v>
      </c>
      <c r="G414" s="37" t="s">
        <v>96</v>
      </c>
      <c r="H414" s="37" t="s">
        <v>96</v>
      </c>
      <c r="I414" s="37" t="s">
        <v>96</v>
      </c>
      <c r="J414" s="37" t="s">
        <v>96</v>
      </c>
      <c r="K414" s="37" t="s">
        <v>96</v>
      </c>
      <c r="L414" s="37" t="s">
        <v>96</v>
      </c>
      <c r="M414" s="37" t="s">
        <v>96</v>
      </c>
    </row>
    <row r="415" spans="1:13" x14ac:dyDescent="0.3">
      <c r="A415" s="33">
        <v>14</v>
      </c>
      <c r="B415" s="34" t="s">
        <v>127</v>
      </c>
      <c r="C415" s="34">
        <v>5</v>
      </c>
      <c r="D415" s="33" t="s">
        <v>130</v>
      </c>
      <c r="E415" s="35">
        <v>40635</v>
      </c>
      <c r="F415" s="36">
        <v>23.4</v>
      </c>
      <c r="G415" s="37" t="s">
        <v>96</v>
      </c>
      <c r="H415" s="37" t="s">
        <v>96</v>
      </c>
      <c r="I415" s="37" t="s">
        <v>96</v>
      </c>
      <c r="J415" s="37" t="s">
        <v>96</v>
      </c>
      <c r="K415" s="37" t="s">
        <v>96</v>
      </c>
      <c r="L415" s="37" t="s">
        <v>96</v>
      </c>
      <c r="M415" s="37" t="s">
        <v>96</v>
      </c>
    </row>
    <row r="416" spans="1:13" x14ac:dyDescent="0.3">
      <c r="A416" s="33">
        <v>16</v>
      </c>
      <c r="B416" s="34" t="s">
        <v>127</v>
      </c>
      <c r="C416" s="34">
        <v>3</v>
      </c>
      <c r="D416" s="33" t="s">
        <v>130</v>
      </c>
      <c r="E416" s="35">
        <v>40635</v>
      </c>
      <c r="F416" s="36">
        <v>23.1</v>
      </c>
      <c r="G416" s="37" t="s">
        <v>96</v>
      </c>
      <c r="H416" s="37" t="s">
        <v>96</v>
      </c>
      <c r="I416" s="37" t="s">
        <v>96</v>
      </c>
      <c r="J416" s="37" t="s">
        <v>96</v>
      </c>
      <c r="K416" s="37" t="s">
        <v>96</v>
      </c>
      <c r="L416" s="37" t="s">
        <v>96</v>
      </c>
      <c r="M416" s="37" t="s">
        <v>96</v>
      </c>
    </row>
    <row r="417" spans="1:13" x14ac:dyDescent="0.3">
      <c r="A417" s="33">
        <v>23</v>
      </c>
      <c r="B417" s="34" t="s">
        <v>127</v>
      </c>
      <c r="C417" s="34">
        <v>2</v>
      </c>
      <c r="D417" s="33" t="s">
        <v>130</v>
      </c>
      <c r="E417" s="35">
        <v>40635</v>
      </c>
      <c r="F417" s="36">
        <v>23.2</v>
      </c>
      <c r="G417" s="37" t="s">
        <v>96</v>
      </c>
      <c r="H417" s="37" t="s">
        <v>96</v>
      </c>
      <c r="I417" s="37" t="s">
        <v>96</v>
      </c>
      <c r="J417" s="37" t="s">
        <v>96</v>
      </c>
      <c r="K417" s="37" t="s">
        <v>96</v>
      </c>
      <c r="L417" s="37" t="s">
        <v>96</v>
      </c>
      <c r="M417" s="37" t="s">
        <v>96</v>
      </c>
    </row>
    <row r="418" spans="1:13" x14ac:dyDescent="0.3">
      <c r="A418" s="33">
        <v>24</v>
      </c>
      <c r="B418" s="34" t="s">
        <v>127</v>
      </c>
      <c r="C418" s="34">
        <v>4</v>
      </c>
      <c r="D418" s="33" t="s">
        <v>130</v>
      </c>
      <c r="E418" s="35">
        <v>40635</v>
      </c>
      <c r="F418" s="36">
        <v>23.1</v>
      </c>
      <c r="G418" s="37" t="s">
        <v>96</v>
      </c>
      <c r="H418" s="37" t="s">
        <v>96</v>
      </c>
      <c r="I418" s="37" t="s">
        <v>96</v>
      </c>
      <c r="J418" s="37" t="s">
        <v>96</v>
      </c>
      <c r="K418" s="37" t="s">
        <v>96</v>
      </c>
      <c r="L418" s="37" t="s">
        <v>96</v>
      </c>
      <c r="M418" s="37" t="s">
        <v>96</v>
      </c>
    </row>
    <row r="419" spans="1:13" x14ac:dyDescent="0.3">
      <c r="A419" s="33">
        <v>29</v>
      </c>
      <c r="B419" s="34" t="s">
        <v>127</v>
      </c>
      <c r="C419" s="34">
        <v>6</v>
      </c>
      <c r="D419" s="33" t="s">
        <v>130</v>
      </c>
      <c r="E419" s="35">
        <v>40635</v>
      </c>
      <c r="F419" s="36">
        <v>23.1</v>
      </c>
      <c r="G419" s="37" t="s">
        <v>96</v>
      </c>
      <c r="H419" s="37" t="s">
        <v>96</v>
      </c>
      <c r="I419" s="37" t="s">
        <v>96</v>
      </c>
      <c r="J419" s="37" t="s">
        <v>96</v>
      </c>
      <c r="K419" s="37" t="s">
        <v>96</v>
      </c>
      <c r="L419" s="37" t="s">
        <v>96</v>
      </c>
      <c r="M419" s="37" t="s">
        <v>96</v>
      </c>
    </row>
    <row r="420" spans="1:13" x14ac:dyDescent="0.3">
      <c r="A420" s="33" t="s">
        <v>129</v>
      </c>
      <c r="B420" s="34" t="s">
        <v>127</v>
      </c>
      <c r="C420" s="34">
        <v>5</v>
      </c>
      <c r="D420" s="33" t="s">
        <v>130</v>
      </c>
      <c r="E420" s="35">
        <v>40635</v>
      </c>
      <c r="F420" s="36">
        <v>23.4</v>
      </c>
      <c r="G420" s="37" t="s">
        <v>96</v>
      </c>
      <c r="H420" s="37" t="s">
        <v>96</v>
      </c>
      <c r="I420" s="37" t="s">
        <v>96</v>
      </c>
      <c r="J420" s="37" t="s">
        <v>96</v>
      </c>
      <c r="K420" s="37" t="s">
        <v>96</v>
      </c>
      <c r="L420" s="37" t="s">
        <v>96</v>
      </c>
      <c r="M420" s="37" t="s">
        <v>96</v>
      </c>
    </row>
    <row r="421" spans="1:13" x14ac:dyDescent="0.3">
      <c r="A421" s="33">
        <v>2</v>
      </c>
      <c r="B421" s="34" t="s">
        <v>127</v>
      </c>
      <c r="C421" s="34">
        <v>7</v>
      </c>
      <c r="D421" s="33" t="s">
        <v>131</v>
      </c>
      <c r="E421" s="35">
        <v>40636</v>
      </c>
      <c r="F421" s="36">
        <v>23.4</v>
      </c>
      <c r="G421" s="37" t="s">
        <v>96</v>
      </c>
      <c r="H421" s="37" t="s">
        <v>96</v>
      </c>
      <c r="I421" s="37" t="s">
        <v>96</v>
      </c>
      <c r="J421" s="37" t="s">
        <v>96</v>
      </c>
      <c r="K421" s="37" t="s">
        <v>96</v>
      </c>
      <c r="L421" s="37" t="s">
        <v>96</v>
      </c>
      <c r="M421" s="37" t="s">
        <v>96</v>
      </c>
    </row>
    <row r="422" spans="1:13" x14ac:dyDescent="0.3">
      <c r="A422" s="33">
        <v>11</v>
      </c>
      <c r="B422" s="34" t="s">
        <v>127</v>
      </c>
      <c r="C422" s="34">
        <v>1</v>
      </c>
      <c r="D422" s="33" t="s">
        <v>131</v>
      </c>
      <c r="E422" s="35">
        <v>40636</v>
      </c>
      <c r="F422" s="36">
        <v>23</v>
      </c>
      <c r="G422" s="37" t="s">
        <v>96</v>
      </c>
      <c r="H422" s="37" t="s">
        <v>96</v>
      </c>
      <c r="I422" s="37" t="s">
        <v>96</v>
      </c>
      <c r="J422" s="37" t="s">
        <v>96</v>
      </c>
      <c r="K422" s="37" t="s">
        <v>96</v>
      </c>
      <c r="L422" s="37" t="s">
        <v>96</v>
      </c>
      <c r="M422" s="37" t="s">
        <v>96</v>
      </c>
    </row>
    <row r="423" spans="1:13" x14ac:dyDescent="0.3">
      <c r="A423" s="33">
        <v>14</v>
      </c>
      <c r="B423" s="34" t="s">
        <v>127</v>
      </c>
      <c r="C423" s="34">
        <v>5</v>
      </c>
      <c r="D423" s="33" t="s">
        <v>131</v>
      </c>
      <c r="E423" s="35">
        <v>40636</v>
      </c>
      <c r="F423" s="36">
        <v>23</v>
      </c>
      <c r="G423" s="37" t="s">
        <v>96</v>
      </c>
      <c r="H423" s="37" t="s">
        <v>96</v>
      </c>
      <c r="I423" s="37" t="s">
        <v>96</v>
      </c>
      <c r="J423" s="37" t="s">
        <v>96</v>
      </c>
      <c r="K423" s="37" t="s">
        <v>96</v>
      </c>
      <c r="L423" s="37" t="s">
        <v>96</v>
      </c>
      <c r="M423" s="37" t="s">
        <v>96</v>
      </c>
    </row>
    <row r="424" spans="1:13" x14ac:dyDescent="0.3">
      <c r="A424" s="33">
        <v>16</v>
      </c>
      <c r="B424" s="34" t="s">
        <v>127</v>
      </c>
      <c r="C424" s="34">
        <v>6</v>
      </c>
      <c r="D424" s="33" t="s">
        <v>131</v>
      </c>
      <c r="E424" s="35">
        <v>40636</v>
      </c>
      <c r="F424" s="36">
        <v>23.4</v>
      </c>
      <c r="G424" s="37" t="s">
        <v>96</v>
      </c>
      <c r="H424" s="37" t="s">
        <v>96</v>
      </c>
      <c r="I424" s="37" t="s">
        <v>96</v>
      </c>
      <c r="J424" s="37" t="s">
        <v>96</v>
      </c>
      <c r="K424" s="37" t="s">
        <v>96</v>
      </c>
      <c r="L424" s="37" t="s">
        <v>96</v>
      </c>
      <c r="M424" s="37" t="s">
        <v>96</v>
      </c>
    </row>
    <row r="425" spans="1:13" x14ac:dyDescent="0.3">
      <c r="A425" s="33">
        <v>23</v>
      </c>
      <c r="B425" s="34" t="s">
        <v>127</v>
      </c>
      <c r="C425" s="34">
        <v>3</v>
      </c>
      <c r="D425" s="33" t="s">
        <v>131</v>
      </c>
      <c r="E425" s="35">
        <v>40636</v>
      </c>
      <c r="F425" s="36">
        <v>23.3</v>
      </c>
      <c r="G425" s="37" t="s">
        <v>96</v>
      </c>
      <c r="H425" s="37" t="s">
        <v>96</v>
      </c>
      <c r="I425" s="37" t="s">
        <v>96</v>
      </c>
      <c r="J425" s="37" t="s">
        <v>96</v>
      </c>
      <c r="K425" s="37" t="s">
        <v>96</v>
      </c>
      <c r="L425" s="37" t="s">
        <v>96</v>
      </c>
      <c r="M425" s="37" t="s">
        <v>96</v>
      </c>
    </row>
    <row r="426" spans="1:13" x14ac:dyDescent="0.3">
      <c r="A426" s="33">
        <v>24</v>
      </c>
      <c r="B426" s="34" t="s">
        <v>127</v>
      </c>
      <c r="C426" s="34">
        <v>4</v>
      </c>
      <c r="D426" s="33" t="s">
        <v>131</v>
      </c>
      <c r="E426" s="35">
        <v>40636</v>
      </c>
      <c r="F426" s="36">
        <v>23.1</v>
      </c>
      <c r="G426" s="37" t="s">
        <v>96</v>
      </c>
      <c r="H426" s="37" t="s">
        <v>96</v>
      </c>
      <c r="I426" s="37" t="s">
        <v>96</v>
      </c>
      <c r="J426" s="37" t="s">
        <v>96</v>
      </c>
      <c r="K426" s="37" t="s">
        <v>96</v>
      </c>
      <c r="L426" s="37" t="s">
        <v>96</v>
      </c>
      <c r="M426" s="37" t="s">
        <v>96</v>
      </c>
    </row>
    <row r="427" spans="1:13" x14ac:dyDescent="0.3">
      <c r="A427" s="33">
        <v>29</v>
      </c>
      <c r="B427" s="34" t="s">
        <v>127</v>
      </c>
      <c r="C427" s="34">
        <v>2</v>
      </c>
      <c r="D427" s="33" t="s">
        <v>131</v>
      </c>
      <c r="E427" s="35">
        <v>40636</v>
      </c>
      <c r="F427" s="36">
        <v>22.9</v>
      </c>
      <c r="G427" s="37" t="s">
        <v>96</v>
      </c>
      <c r="H427" s="37" t="s">
        <v>96</v>
      </c>
      <c r="I427" s="37" t="s">
        <v>96</v>
      </c>
      <c r="J427" s="37" t="s">
        <v>96</v>
      </c>
      <c r="K427" s="37" t="s">
        <v>96</v>
      </c>
      <c r="L427" s="37" t="s">
        <v>96</v>
      </c>
      <c r="M427" s="37" t="s">
        <v>96</v>
      </c>
    </row>
    <row r="428" spans="1:13" x14ac:dyDescent="0.3">
      <c r="A428" s="33" t="s">
        <v>129</v>
      </c>
      <c r="B428" s="34" t="s">
        <v>127</v>
      </c>
      <c r="C428" s="34">
        <v>3</v>
      </c>
      <c r="D428" s="33" t="s">
        <v>131</v>
      </c>
      <c r="E428" s="35">
        <v>40636</v>
      </c>
      <c r="F428" s="36">
        <v>23.1</v>
      </c>
      <c r="G428" s="37" t="s">
        <v>96</v>
      </c>
      <c r="H428" s="37" t="s">
        <v>96</v>
      </c>
      <c r="I428" s="37" t="s">
        <v>96</v>
      </c>
      <c r="J428" s="37" t="s">
        <v>96</v>
      </c>
      <c r="K428" s="37" t="s">
        <v>96</v>
      </c>
      <c r="L428" s="37" t="s">
        <v>96</v>
      </c>
      <c r="M428" s="37" t="s">
        <v>96</v>
      </c>
    </row>
    <row r="429" spans="1:13" x14ac:dyDescent="0.3">
      <c r="A429" s="33">
        <v>2</v>
      </c>
      <c r="B429" s="34" t="s">
        <v>127</v>
      </c>
      <c r="C429" s="34">
        <v>6</v>
      </c>
      <c r="D429" s="33" t="s">
        <v>132</v>
      </c>
      <c r="E429" s="35">
        <v>40637</v>
      </c>
      <c r="F429" s="37" t="s">
        <v>96</v>
      </c>
      <c r="G429" s="36">
        <v>7.4</v>
      </c>
      <c r="H429" s="37" t="s">
        <v>96</v>
      </c>
      <c r="I429" s="37" t="s">
        <v>96</v>
      </c>
      <c r="J429" s="37" t="s">
        <v>96</v>
      </c>
      <c r="K429" s="40">
        <v>320</v>
      </c>
      <c r="L429" s="41"/>
      <c r="M429" s="37" t="s">
        <v>96</v>
      </c>
    </row>
    <row r="430" spans="1:13" x14ac:dyDescent="0.3">
      <c r="A430" s="33">
        <v>2</v>
      </c>
      <c r="B430" s="34" t="s">
        <v>127</v>
      </c>
      <c r="C430" s="34">
        <v>1</v>
      </c>
      <c r="D430" s="33" t="s">
        <v>132</v>
      </c>
      <c r="E430" s="35">
        <v>40637</v>
      </c>
      <c r="F430" s="36">
        <v>22.4</v>
      </c>
      <c r="G430" s="37" t="s">
        <v>96</v>
      </c>
      <c r="H430" s="37" t="s">
        <v>96</v>
      </c>
      <c r="I430" s="37" t="s">
        <v>96</v>
      </c>
      <c r="J430" s="37" t="s">
        <v>96</v>
      </c>
      <c r="K430" s="37" t="s">
        <v>96</v>
      </c>
      <c r="L430" s="37" t="s">
        <v>96</v>
      </c>
      <c r="M430" s="37" t="s">
        <v>96</v>
      </c>
    </row>
    <row r="431" spans="1:13" x14ac:dyDescent="0.3">
      <c r="A431" s="33">
        <v>11</v>
      </c>
      <c r="B431" s="34" t="s">
        <v>127</v>
      </c>
      <c r="C431" s="34">
        <v>2</v>
      </c>
      <c r="D431" s="33" t="s">
        <v>132</v>
      </c>
      <c r="E431" s="35">
        <v>40637</v>
      </c>
      <c r="F431" s="37" t="s">
        <v>96</v>
      </c>
      <c r="G431" s="36">
        <v>7.4</v>
      </c>
      <c r="H431" s="37" t="s">
        <v>96</v>
      </c>
      <c r="I431" s="37" t="s">
        <v>96</v>
      </c>
      <c r="J431" s="37" t="s">
        <v>96</v>
      </c>
      <c r="K431" s="40">
        <v>330</v>
      </c>
      <c r="L431" s="41"/>
      <c r="M431" s="37" t="s">
        <v>96</v>
      </c>
    </row>
    <row r="432" spans="1:13" x14ac:dyDescent="0.3">
      <c r="A432" s="33">
        <v>11</v>
      </c>
      <c r="B432" s="34" t="s">
        <v>127</v>
      </c>
      <c r="C432" s="34">
        <v>7</v>
      </c>
      <c r="D432" s="33" t="s">
        <v>132</v>
      </c>
      <c r="E432" s="35">
        <v>40637</v>
      </c>
      <c r="F432" s="36">
        <v>22.9</v>
      </c>
      <c r="G432" s="37" t="s">
        <v>96</v>
      </c>
      <c r="H432" s="37" t="s">
        <v>96</v>
      </c>
      <c r="I432" s="37" t="s">
        <v>96</v>
      </c>
      <c r="J432" s="37" t="s">
        <v>96</v>
      </c>
      <c r="K432" s="37" t="s">
        <v>96</v>
      </c>
      <c r="L432" s="37" t="s">
        <v>96</v>
      </c>
      <c r="M432" s="37" t="s">
        <v>96</v>
      </c>
    </row>
    <row r="433" spans="1:13" x14ac:dyDescent="0.3">
      <c r="A433" s="33">
        <v>14</v>
      </c>
      <c r="B433" s="34" t="s">
        <v>127</v>
      </c>
      <c r="C433" s="34">
        <v>3</v>
      </c>
      <c r="D433" s="33" t="s">
        <v>132</v>
      </c>
      <c r="E433" s="35">
        <v>40637</v>
      </c>
      <c r="F433" s="37" t="s">
        <v>96</v>
      </c>
      <c r="G433" s="36">
        <v>7.3</v>
      </c>
      <c r="H433" s="37" t="s">
        <v>96</v>
      </c>
      <c r="I433" s="37" t="s">
        <v>96</v>
      </c>
      <c r="J433" s="37" t="s">
        <v>96</v>
      </c>
      <c r="K433" s="40">
        <v>380</v>
      </c>
      <c r="L433" s="41"/>
      <c r="M433" s="37" t="s">
        <v>96</v>
      </c>
    </row>
    <row r="434" spans="1:13" x14ac:dyDescent="0.3">
      <c r="A434" s="33">
        <v>14</v>
      </c>
      <c r="B434" s="34" t="s">
        <v>127</v>
      </c>
      <c r="C434" s="34">
        <v>6</v>
      </c>
      <c r="D434" s="33" t="s">
        <v>132</v>
      </c>
      <c r="E434" s="35">
        <v>40637</v>
      </c>
      <c r="F434" s="36">
        <v>22.9</v>
      </c>
      <c r="G434" s="37" t="s">
        <v>96</v>
      </c>
      <c r="H434" s="37" t="s">
        <v>96</v>
      </c>
      <c r="I434" s="37" t="s">
        <v>96</v>
      </c>
      <c r="J434" s="37" t="s">
        <v>96</v>
      </c>
      <c r="K434" s="37" t="s">
        <v>96</v>
      </c>
      <c r="L434" s="37" t="s">
        <v>96</v>
      </c>
      <c r="M434" s="37" t="s">
        <v>96</v>
      </c>
    </row>
    <row r="435" spans="1:13" x14ac:dyDescent="0.3">
      <c r="A435" s="33">
        <v>16</v>
      </c>
      <c r="B435" s="34" t="s">
        <v>127</v>
      </c>
      <c r="C435" s="34">
        <v>4</v>
      </c>
      <c r="D435" s="33" t="s">
        <v>132</v>
      </c>
      <c r="E435" s="35">
        <v>40637</v>
      </c>
      <c r="F435" s="37" t="s">
        <v>96</v>
      </c>
      <c r="G435" s="36">
        <v>7.2</v>
      </c>
      <c r="H435" s="37" t="s">
        <v>96</v>
      </c>
      <c r="I435" s="37" t="s">
        <v>96</v>
      </c>
      <c r="J435" s="37" t="s">
        <v>96</v>
      </c>
      <c r="K435" s="40">
        <v>360</v>
      </c>
      <c r="L435" s="41"/>
      <c r="M435" s="37" t="s">
        <v>96</v>
      </c>
    </row>
    <row r="436" spans="1:13" x14ac:dyDescent="0.3">
      <c r="A436" s="33">
        <v>16</v>
      </c>
      <c r="B436" s="34" t="s">
        <v>127</v>
      </c>
      <c r="C436" s="34">
        <v>3</v>
      </c>
      <c r="D436" s="33" t="s">
        <v>132</v>
      </c>
      <c r="E436" s="35">
        <v>40637</v>
      </c>
      <c r="F436" s="36">
        <v>22.7</v>
      </c>
      <c r="G436" s="37" t="s">
        <v>96</v>
      </c>
      <c r="H436" s="37" t="s">
        <v>96</v>
      </c>
      <c r="I436" s="37" t="s">
        <v>96</v>
      </c>
      <c r="J436" s="37" t="s">
        <v>96</v>
      </c>
      <c r="K436" s="37" t="s">
        <v>96</v>
      </c>
      <c r="L436" s="41"/>
      <c r="M436" s="37" t="s">
        <v>96</v>
      </c>
    </row>
    <row r="437" spans="1:13" x14ac:dyDescent="0.3">
      <c r="A437" s="33">
        <v>23</v>
      </c>
      <c r="B437" s="34" t="s">
        <v>127</v>
      </c>
      <c r="C437" s="34">
        <v>3</v>
      </c>
      <c r="D437" s="33" t="s">
        <v>132</v>
      </c>
      <c r="E437" s="35">
        <v>40637</v>
      </c>
      <c r="F437" s="37" t="s">
        <v>96</v>
      </c>
      <c r="G437" s="36">
        <v>7.4</v>
      </c>
      <c r="H437" s="37" t="s">
        <v>96</v>
      </c>
      <c r="I437" s="37" t="s">
        <v>96</v>
      </c>
      <c r="J437" s="37" t="s">
        <v>96</v>
      </c>
      <c r="K437" s="40">
        <v>290</v>
      </c>
      <c r="L437" s="41"/>
      <c r="M437" s="37" t="s">
        <v>96</v>
      </c>
    </row>
    <row r="438" spans="1:13" x14ac:dyDescent="0.3">
      <c r="A438" s="33">
        <v>23</v>
      </c>
      <c r="B438" s="34" t="s">
        <v>127</v>
      </c>
      <c r="C438" s="34">
        <v>5</v>
      </c>
      <c r="D438" s="33" t="s">
        <v>132</v>
      </c>
      <c r="E438" s="35">
        <v>40637</v>
      </c>
      <c r="F438" s="36">
        <v>22.8</v>
      </c>
      <c r="G438" s="37" t="s">
        <v>96</v>
      </c>
      <c r="H438" s="37" t="s">
        <v>96</v>
      </c>
      <c r="I438" s="37" t="s">
        <v>96</v>
      </c>
      <c r="J438" s="37" t="s">
        <v>96</v>
      </c>
      <c r="K438" s="37" t="s">
        <v>96</v>
      </c>
      <c r="L438" s="41"/>
      <c r="M438" s="37" t="s">
        <v>96</v>
      </c>
    </row>
    <row r="439" spans="1:13" x14ac:dyDescent="0.3">
      <c r="A439" s="33">
        <v>24</v>
      </c>
      <c r="B439" s="34" t="s">
        <v>127</v>
      </c>
      <c r="C439" s="34">
        <v>1</v>
      </c>
      <c r="D439" s="33" t="s">
        <v>132</v>
      </c>
      <c r="E439" s="35">
        <v>40637</v>
      </c>
      <c r="F439" s="37" t="s">
        <v>96</v>
      </c>
      <c r="G439" s="36">
        <v>7.6</v>
      </c>
      <c r="H439" s="37" t="s">
        <v>96</v>
      </c>
      <c r="I439" s="37" t="s">
        <v>96</v>
      </c>
      <c r="J439" s="37" t="s">
        <v>96</v>
      </c>
      <c r="K439" s="40">
        <v>450</v>
      </c>
      <c r="L439" s="41"/>
      <c r="M439" s="37" t="s">
        <v>96</v>
      </c>
    </row>
    <row r="440" spans="1:13" x14ac:dyDescent="0.3">
      <c r="A440" s="33">
        <v>24</v>
      </c>
      <c r="B440" s="34" t="s">
        <v>127</v>
      </c>
      <c r="C440" s="34">
        <v>4</v>
      </c>
      <c r="D440" s="33" t="s">
        <v>132</v>
      </c>
      <c r="E440" s="35">
        <v>40637</v>
      </c>
      <c r="F440" s="36">
        <v>23</v>
      </c>
      <c r="G440" s="36"/>
      <c r="H440" s="37" t="s">
        <v>96</v>
      </c>
      <c r="I440" s="37" t="s">
        <v>96</v>
      </c>
      <c r="J440" s="37" t="s">
        <v>96</v>
      </c>
      <c r="K440" s="37" t="s">
        <v>96</v>
      </c>
      <c r="L440" s="41"/>
      <c r="M440" s="37" t="s">
        <v>96</v>
      </c>
    </row>
    <row r="441" spans="1:13" x14ac:dyDescent="0.3">
      <c r="A441" s="33">
        <v>29</v>
      </c>
      <c r="B441" s="34" t="s">
        <v>127</v>
      </c>
      <c r="C441" s="34">
        <v>5</v>
      </c>
      <c r="D441" s="33" t="s">
        <v>132</v>
      </c>
      <c r="E441" s="35">
        <v>40637</v>
      </c>
      <c r="F441" s="37" t="s">
        <v>96</v>
      </c>
      <c r="G441" s="36">
        <v>7.7</v>
      </c>
      <c r="H441" s="37" t="s">
        <v>96</v>
      </c>
      <c r="I441" s="37" t="s">
        <v>96</v>
      </c>
      <c r="J441" s="37" t="s">
        <v>96</v>
      </c>
      <c r="K441" s="40">
        <v>390</v>
      </c>
      <c r="L441" s="41"/>
      <c r="M441" s="37" t="s">
        <v>96</v>
      </c>
    </row>
    <row r="442" spans="1:13" x14ac:dyDescent="0.3">
      <c r="A442" s="33">
        <v>29</v>
      </c>
      <c r="B442" s="34" t="s">
        <v>127</v>
      </c>
      <c r="C442" s="34">
        <v>2</v>
      </c>
      <c r="D442" s="33" t="s">
        <v>132</v>
      </c>
      <c r="E442" s="35">
        <v>40637</v>
      </c>
      <c r="F442" s="36">
        <v>22.3</v>
      </c>
      <c r="G442" s="37" t="s">
        <v>96</v>
      </c>
      <c r="H442" s="37" t="s">
        <v>96</v>
      </c>
      <c r="I442" s="37" t="s">
        <v>96</v>
      </c>
      <c r="J442" s="37" t="s">
        <v>96</v>
      </c>
      <c r="K442" s="37" t="s">
        <v>96</v>
      </c>
      <c r="L442" s="41"/>
      <c r="M442" s="37" t="s">
        <v>96</v>
      </c>
    </row>
    <row r="443" spans="1:13" x14ac:dyDescent="0.3">
      <c r="A443" s="33" t="s">
        <v>129</v>
      </c>
      <c r="B443" s="34" t="s">
        <v>127</v>
      </c>
      <c r="C443" s="34">
        <v>7</v>
      </c>
      <c r="D443" s="33" t="s">
        <v>132</v>
      </c>
      <c r="E443" s="35">
        <v>40637</v>
      </c>
      <c r="F443" s="37" t="s">
        <v>96</v>
      </c>
      <c r="G443" s="36">
        <v>7.1</v>
      </c>
      <c r="H443" s="37" t="s">
        <v>96</v>
      </c>
      <c r="I443" s="37" t="s">
        <v>96</v>
      </c>
      <c r="J443" s="37" t="s">
        <v>96</v>
      </c>
      <c r="K443" s="40">
        <v>390</v>
      </c>
      <c r="L443" s="41"/>
      <c r="M443" s="37" t="s">
        <v>96</v>
      </c>
    </row>
    <row r="444" spans="1:13" x14ac:dyDescent="0.3">
      <c r="A444" s="33" t="s">
        <v>129</v>
      </c>
      <c r="B444" s="34" t="s">
        <v>127</v>
      </c>
      <c r="C444" s="34">
        <v>6</v>
      </c>
      <c r="D444" s="33" t="s">
        <v>132</v>
      </c>
      <c r="E444" s="35">
        <v>40637</v>
      </c>
      <c r="F444" s="36">
        <v>22.8</v>
      </c>
      <c r="G444" s="37" t="s">
        <v>96</v>
      </c>
      <c r="H444" s="37" t="s">
        <v>96</v>
      </c>
      <c r="I444" s="37" t="s">
        <v>96</v>
      </c>
      <c r="J444" s="37" t="s">
        <v>96</v>
      </c>
      <c r="K444" s="37" t="s">
        <v>96</v>
      </c>
      <c r="L444" s="41"/>
      <c r="M444" s="37" t="s">
        <v>96</v>
      </c>
    </row>
    <row r="445" spans="1:13" x14ac:dyDescent="0.3">
      <c r="A445" s="33">
        <v>2</v>
      </c>
      <c r="B445" s="34" t="s">
        <v>127</v>
      </c>
      <c r="C445" s="34">
        <v>2</v>
      </c>
      <c r="D445" s="33" t="s">
        <v>133</v>
      </c>
      <c r="E445" s="35">
        <v>40639</v>
      </c>
      <c r="F445" s="37" t="s">
        <v>96</v>
      </c>
      <c r="G445" s="36">
        <v>7.3</v>
      </c>
      <c r="H445" s="37" t="s">
        <v>96</v>
      </c>
      <c r="I445" s="37" t="s">
        <v>96</v>
      </c>
      <c r="J445" s="37" t="s">
        <v>96</v>
      </c>
      <c r="K445" s="40">
        <v>320</v>
      </c>
      <c r="L445" s="41"/>
      <c r="M445" s="37" t="s">
        <v>96</v>
      </c>
    </row>
    <row r="446" spans="1:13" x14ac:dyDescent="0.3">
      <c r="A446" s="33">
        <v>2</v>
      </c>
      <c r="B446" s="34" t="s">
        <v>127</v>
      </c>
      <c r="C446" s="34">
        <v>2</v>
      </c>
      <c r="D446" s="33" t="s">
        <v>133</v>
      </c>
      <c r="E446" s="35">
        <v>40639</v>
      </c>
      <c r="F446" s="36">
        <v>22.9</v>
      </c>
      <c r="G446" s="37" t="s">
        <v>96</v>
      </c>
      <c r="H446" s="37" t="s">
        <v>96</v>
      </c>
      <c r="I446" s="37" t="s">
        <v>96</v>
      </c>
      <c r="J446" s="37" t="s">
        <v>96</v>
      </c>
      <c r="K446" s="37" t="s">
        <v>96</v>
      </c>
      <c r="L446" s="41"/>
      <c r="M446" s="37" t="s">
        <v>96</v>
      </c>
    </row>
    <row r="447" spans="1:13" x14ac:dyDescent="0.3">
      <c r="A447" s="33">
        <v>11</v>
      </c>
      <c r="B447" s="34" t="s">
        <v>127</v>
      </c>
      <c r="C447" s="34">
        <v>1</v>
      </c>
      <c r="D447" s="33" t="s">
        <v>133</v>
      </c>
      <c r="E447" s="35">
        <v>40639</v>
      </c>
      <c r="F447" s="37" t="s">
        <v>96</v>
      </c>
      <c r="G447" s="36">
        <v>7.4</v>
      </c>
      <c r="H447" s="37" t="s">
        <v>96</v>
      </c>
      <c r="I447" s="37" t="s">
        <v>96</v>
      </c>
      <c r="J447" s="37" t="s">
        <v>96</v>
      </c>
      <c r="K447" s="40">
        <v>320</v>
      </c>
      <c r="L447" s="41"/>
      <c r="M447" s="37" t="s">
        <v>96</v>
      </c>
    </row>
    <row r="448" spans="1:13" x14ac:dyDescent="0.3">
      <c r="A448" s="33">
        <v>11</v>
      </c>
      <c r="B448" s="34" t="s">
        <v>127</v>
      </c>
      <c r="C448" s="34">
        <v>3</v>
      </c>
      <c r="D448" s="33" t="s">
        <v>133</v>
      </c>
      <c r="E448" s="35">
        <v>40639</v>
      </c>
      <c r="F448" s="36">
        <v>23</v>
      </c>
      <c r="G448" s="37" t="s">
        <v>96</v>
      </c>
      <c r="H448" s="37" t="s">
        <v>96</v>
      </c>
      <c r="I448" s="37" t="s">
        <v>96</v>
      </c>
      <c r="J448" s="37" t="s">
        <v>96</v>
      </c>
      <c r="K448" s="37" t="s">
        <v>96</v>
      </c>
      <c r="L448" s="41"/>
      <c r="M448" s="37" t="s">
        <v>96</v>
      </c>
    </row>
    <row r="449" spans="1:13" x14ac:dyDescent="0.3">
      <c r="A449" s="33">
        <v>14</v>
      </c>
      <c r="B449" s="34" t="s">
        <v>127</v>
      </c>
      <c r="C449" s="34">
        <v>7</v>
      </c>
      <c r="D449" s="33" t="s">
        <v>133</v>
      </c>
      <c r="E449" s="35">
        <v>40639</v>
      </c>
      <c r="F449" s="37" t="s">
        <v>96</v>
      </c>
      <c r="G449" s="36">
        <v>7.2</v>
      </c>
      <c r="H449" s="37" t="s">
        <v>96</v>
      </c>
      <c r="I449" s="37" t="s">
        <v>96</v>
      </c>
      <c r="J449" s="37" t="s">
        <v>96</v>
      </c>
      <c r="K449" s="40">
        <v>310</v>
      </c>
      <c r="L449" s="41"/>
      <c r="M449" s="37" t="s">
        <v>96</v>
      </c>
    </row>
    <row r="450" spans="1:13" x14ac:dyDescent="0.3">
      <c r="A450" s="33">
        <v>14</v>
      </c>
      <c r="B450" s="34" t="s">
        <v>127</v>
      </c>
      <c r="C450" s="34">
        <v>7</v>
      </c>
      <c r="D450" s="33" t="s">
        <v>133</v>
      </c>
      <c r="E450" s="35">
        <v>40639</v>
      </c>
      <c r="F450" s="36">
        <v>23.1</v>
      </c>
      <c r="G450" s="37" t="s">
        <v>96</v>
      </c>
      <c r="H450" s="37" t="s">
        <v>96</v>
      </c>
      <c r="I450" s="37" t="s">
        <v>96</v>
      </c>
      <c r="J450" s="37" t="s">
        <v>96</v>
      </c>
      <c r="K450" s="37" t="s">
        <v>96</v>
      </c>
      <c r="L450" s="41"/>
      <c r="M450" s="37" t="s">
        <v>96</v>
      </c>
    </row>
    <row r="451" spans="1:13" x14ac:dyDescent="0.3">
      <c r="A451" s="33">
        <v>16</v>
      </c>
      <c r="B451" s="34" t="s">
        <v>127</v>
      </c>
      <c r="C451" s="34">
        <v>3</v>
      </c>
      <c r="D451" s="33" t="s">
        <v>133</v>
      </c>
      <c r="E451" s="35">
        <v>40639</v>
      </c>
      <c r="F451" s="37" t="s">
        <v>96</v>
      </c>
      <c r="G451" s="36">
        <v>7.2</v>
      </c>
      <c r="H451" s="37" t="s">
        <v>96</v>
      </c>
      <c r="I451" s="37" t="s">
        <v>96</v>
      </c>
      <c r="J451" s="37" t="s">
        <v>96</v>
      </c>
      <c r="K451" s="40">
        <v>320</v>
      </c>
      <c r="L451" s="41"/>
      <c r="M451" s="37" t="s">
        <v>96</v>
      </c>
    </row>
    <row r="452" spans="1:13" x14ac:dyDescent="0.3">
      <c r="A452" s="33">
        <v>16</v>
      </c>
      <c r="B452" s="34" t="s">
        <v>127</v>
      </c>
      <c r="C452" s="34">
        <v>6</v>
      </c>
      <c r="D452" s="33" t="s">
        <v>133</v>
      </c>
      <c r="E452" s="35">
        <v>40639</v>
      </c>
      <c r="F452" s="36">
        <v>23.1</v>
      </c>
      <c r="G452" s="37" t="s">
        <v>96</v>
      </c>
      <c r="H452" s="37" t="s">
        <v>96</v>
      </c>
      <c r="I452" s="37" t="s">
        <v>96</v>
      </c>
      <c r="J452" s="37" t="s">
        <v>96</v>
      </c>
      <c r="K452" s="37" t="s">
        <v>96</v>
      </c>
      <c r="L452" s="41"/>
      <c r="M452" s="37" t="s">
        <v>96</v>
      </c>
    </row>
    <row r="453" spans="1:13" x14ac:dyDescent="0.3">
      <c r="A453" s="33">
        <v>23</v>
      </c>
      <c r="B453" s="34" t="s">
        <v>127</v>
      </c>
      <c r="C453" s="34">
        <v>5</v>
      </c>
      <c r="D453" s="33" t="s">
        <v>133</v>
      </c>
      <c r="E453" s="35">
        <v>40639</v>
      </c>
      <c r="F453" s="37" t="s">
        <v>96</v>
      </c>
      <c r="G453" s="36">
        <v>7.1</v>
      </c>
      <c r="H453" s="37" t="s">
        <v>96</v>
      </c>
      <c r="I453" s="37" t="s">
        <v>96</v>
      </c>
      <c r="J453" s="37" t="s">
        <v>96</v>
      </c>
      <c r="K453" s="40">
        <v>310</v>
      </c>
      <c r="L453" s="41"/>
      <c r="M453" s="37" t="s">
        <v>96</v>
      </c>
    </row>
    <row r="454" spans="1:13" x14ac:dyDescent="0.3">
      <c r="A454" s="33">
        <v>23</v>
      </c>
      <c r="B454" s="34" t="s">
        <v>127</v>
      </c>
      <c r="C454" s="34">
        <v>1</v>
      </c>
      <c r="D454" s="33" t="s">
        <v>133</v>
      </c>
      <c r="E454" s="35">
        <v>40639</v>
      </c>
      <c r="F454" s="37" t="s">
        <v>96</v>
      </c>
      <c r="G454" s="37" t="s">
        <v>96</v>
      </c>
      <c r="H454" s="37" t="s">
        <v>96</v>
      </c>
      <c r="I454" s="37" t="s">
        <v>96</v>
      </c>
      <c r="J454" s="37" t="s">
        <v>96</v>
      </c>
      <c r="K454" s="37" t="s">
        <v>96</v>
      </c>
      <c r="L454" s="41"/>
      <c r="M454" s="37" t="s">
        <v>96</v>
      </c>
    </row>
    <row r="455" spans="1:13" x14ac:dyDescent="0.3">
      <c r="A455" s="33">
        <v>24</v>
      </c>
      <c r="B455" s="34" t="s">
        <v>127</v>
      </c>
      <c r="C455" s="34">
        <v>4</v>
      </c>
      <c r="D455" s="33" t="s">
        <v>133</v>
      </c>
      <c r="E455" s="35">
        <v>40639</v>
      </c>
      <c r="F455" s="37" t="s">
        <v>96</v>
      </c>
      <c r="G455" s="36">
        <v>7.1</v>
      </c>
      <c r="H455" s="37" t="s">
        <v>96</v>
      </c>
      <c r="I455" s="37" t="s">
        <v>96</v>
      </c>
      <c r="J455" s="37" t="s">
        <v>96</v>
      </c>
      <c r="K455" s="40">
        <v>400</v>
      </c>
      <c r="L455" s="41"/>
      <c r="M455" s="37" t="s">
        <v>96</v>
      </c>
    </row>
    <row r="456" spans="1:13" x14ac:dyDescent="0.3">
      <c r="A456" s="33">
        <v>24</v>
      </c>
      <c r="B456" s="34" t="s">
        <v>127</v>
      </c>
      <c r="C456" s="34">
        <v>5</v>
      </c>
      <c r="D456" s="33" t="s">
        <v>133</v>
      </c>
      <c r="E456" s="35">
        <v>40639</v>
      </c>
      <c r="F456" s="36">
        <v>23.2</v>
      </c>
      <c r="G456" s="37" t="s">
        <v>96</v>
      </c>
      <c r="H456" s="37" t="s">
        <v>96</v>
      </c>
      <c r="I456" s="37" t="s">
        <v>96</v>
      </c>
      <c r="J456" s="37" t="s">
        <v>96</v>
      </c>
      <c r="K456" s="37" t="s">
        <v>96</v>
      </c>
      <c r="L456" s="41"/>
      <c r="M456" s="37" t="s">
        <v>96</v>
      </c>
    </row>
    <row r="457" spans="1:13" x14ac:dyDescent="0.3">
      <c r="A457" s="33">
        <v>29</v>
      </c>
      <c r="B457" s="34" t="s">
        <v>127</v>
      </c>
      <c r="C457" s="34">
        <v>6</v>
      </c>
      <c r="D457" s="33" t="s">
        <v>133</v>
      </c>
      <c r="E457" s="35">
        <v>40639</v>
      </c>
      <c r="F457" s="37" t="s">
        <v>96</v>
      </c>
      <c r="G457" s="36">
        <v>7.3</v>
      </c>
      <c r="H457" s="37" t="s">
        <v>96</v>
      </c>
      <c r="I457" s="37" t="s">
        <v>96</v>
      </c>
      <c r="J457" s="37" t="s">
        <v>96</v>
      </c>
      <c r="K457" s="40">
        <v>360</v>
      </c>
      <c r="L457" s="41"/>
      <c r="M457" s="37" t="s">
        <v>96</v>
      </c>
    </row>
    <row r="458" spans="1:13" x14ac:dyDescent="0.3">
      <c r="A458" s="33">
        <v>29</v>
      </c>
      <c r="B458" s="34" t="s">
        <v>127</v>
      </c>
      <c r="C458" s="34">
        <v>4</v>
      </c>
      <c r="D458" s="33" t="s">
        <v>133</v>
      </c>
      <c r="E458" s="35">
        <v>40639</v>
      </c>
      <c r="F458" s="36">
        <v>23.1</v>
      </c>
      <c r="G458" s="37" t="s">
        <v>96</v>
      </c>
      <c r="H458" s="37" t="s">
        <v>96</v>
      </c>
      <c r="I458" s="37" t="s">
        <v>96</v>
      </c>
      <c r="J458" s="37" t="s">
        <v>96</v>
      </c>
      <c r="K458" s="37" t="s">
        <v>96</v>
      </c>
      <c r="L458" s="41"/>
      <c r="M458" s="37" t="s">
        <v>96</v>
      </c>
    </row>
    <row r="459" spans="1:13" x14ac:dyDescent="0.3">
      <c r="A459" s="33" t="s">
        <v>129</v>
      </c>
      <c r="B459" s="34" t="s">
        <v>127</v>
      </c>
      <c r="C459" s="34">
        <v>1</v>
      </c>
      <c r="D459" s="33" t="s">
        <v>133</v>
      </c>
      <c r="E459" s="35">
        <v>40639</v>
      </c>
      <c r="F459" s="37" t="s">
        <v>96</v>
      </c>
      <c r="G459" s="36">
        <v>7.2</v>
      </c>
      <c r="H459" s="37" t="s">
        <v>96</v>
      </c>
      <c r="I459" s="37" t="s">
        <v>96</v>
      </c>
      <c r="J459" s="37" t="s">
        <v>96</v>
      </c>
      <c r="K459" s="40">
        <v>320</v>
      </c>
      <c r="L459" s="41"/>
      <c r="M459" s="37" t="s">
        <v>96</v>
      </c>
    </row>
    <row r="460" spans="1:13" x14ac:dyDescent="0.3">
      <c r="A460" s="33" t="s">
        <v>129</v>
      </c>
      <c r="B460" s="34" t="s">
        <v>127</v>
      </c>
      <c r="C460" s="34">
        <v>5</v>
      </c>
      <c r="D460" s="33" t="s">
        <v>133</v>
      </c>
      <c r="E460" s="35">
        <v>40639</v>
      </c>
      <c r="F460" s="36">
        <v>23.3</v>
      </c>
      <c r="G460" s="37" t="s">
        <v>96</v>
      </c>
      <c r="H460" s="37" t="s">
        <v>96</v>
      </c>
      <c r="I460" s="37" t="s">
        <v>96</v>
      </c>
      <c r="J460" s="37" t="s">
        <v>96</v>
      </c>
      <c r="K460" s="37" t="s">
        <v>96</v>
      </c>
      <c r="L460" s="37" t="s">
        <v>96</v>
      </c>
      <c r="M460" s="37" t="s">
        <v>96</v>
      </c>
    </row>
    <row r="461" spans="1:13" x14ac:dyDescent="0.3">
      <c r="A461" s="33">
        <v>2</v>
      </c>
      <c r="B461" s="34" t="s">
        <v>127</v>
      </c>
      <c r="C461" s="34">
        <v>4</v>
      </c>
      <c r="D461" s="33" t="s">
        <v>134</v>
      </c>
      <c r="E461" s="35">
        <v>40640</v>
      </c>
      <c r="F461" s="36">
        <v>23</v>
      </c>
      <c r="G461" s="37" t="s">
        <v>96</v>
      </c>
      <c r="H461" s="37" t="s">
        <v>96</v>
      </c>
      <c r="I461" s="37" t="s">
        <v>96</v>
      </c>
      <c r="J461" s="37" t="s">
        <v>96</v>
      </c>
      <c r="K461" s="37" t="s">
        <v>96</v>
      </c>
      <c r="L461" s="37" t="s">
        <v>96</v>
      </c>
      <c r="M461" s="37" t="s">
        <v>96</v>
      </c>
    </row>
    <row r="462" spans="1:13" x14ac:dyDescent="0.3">
      <c r="A462" s="33">
        <v>11</v>
      </c>
      <c r="B462" s="34" t="s">
        <v>127</v>
      </c>
      <c r="C462" s="34">
        <v>1</v>
      </c>
      <c r="D462" s="33" t="s">
        <v>134</v>
      </c>
      <c r="E462" s="35">
        <v>40640</v>
      </c>
      <c r="F462" s="36">
        <v>22.8</v>
      </c>
      <c r="G462" s="37" t="s">
        <v>96</v>
      </c>
      <c r="H462" s="37" t="s">
        <v>96</v>
      </c>
      <c r="I462" s="37" t="s">
        <v>96</v>
      </c>
      <c r="J462" s="37" t="s">
        <v>96</v>
      </c>
      <c r="K462" s="37" t="s">
        <v>96</v>
      </c>
      <c r="L462" s="37" t="s">
        <v>96</v>
      </c>
      <c r="M462" s="37" t="s">
        <v>96</v>
      </c>
    </row>
    <row r="463" spans="1:13" x14ac:dyDescent="0.3">
      <c r="A463" s="33">
        <v>14</v>
      </c>
      <c r="B463" s="34" t="s">
        <v>127</v>
      </c>
      <c r="C463" s="34">
        <v>6</v>
      </c>
      <c r="D463" s="33" t="s">
        <v>134</v>
      </c>
      <c r="E463" s="35">
        <v>40640</v>
      </c>
      <c r="F463" s="36">
        <v>22.9</v>
      </c>
      <c r="G463" s="37" t="s">
        <v>96</v>
      </c>
      <c r="H463" s="37" t="s">
        <v>96</v>
      </c>
      <c r="I463" s="37" t="s">
        <v>96</v>
      </c>
      <c r="J463" s="37" t="s">
        <v>96</v>
      </c>
      <c r="K463" s="37" t="s">
        <v>96</v>
      </c>
      <c r="L463" s="37" t="s">
        <v>96</v>
      </c>
      <c r="M463" s="37" t="s">
        <v>96</v>
      </c>
    </row>
    <row r="464" spans="1:13" x14ac:dyDescent="0.3">
      <c r="A464" s="33">
        <v>16</v>
      </c>
      <c r="B464" s="34" t="s">
        <v>127</v>
      </c>
      <c r="C464" s="34">
        <v>3</v>
      </c>
      <c r="D464" s="33" t="s">
        <v>134</v>
      </c>
      <c r="E464" s="35">
        <v>40640</v>
      </c>
      <c r="F464" s="36">
        <v>23</v>
      </c>
      <c r="G464" s="37" t="s">
        <v>96</v>
      </c>
      <c r="H464" s="37" t="s">
        <v>96</v>
      </c>
      <c r="I464" s="37" t="s">
        <v>96</v>
      </c>
      <c r="J464" s="37" t="s">
        <v>96</v>
      </c>
      <c r="K464" s="37" t="s">
        <v>96</v>
      </c>
      <c r="L464" s="37" t="s">
        <v>96</v>
      </c>
      <c r="M464" s="37" t="s">
        <v>96</v>
      </c>
    </row>
    <row r="465" spans="1:13" x14ac:dyDescent="0.3">
      <c r="A465" s="33">
        <v>23</v>
      </c>
      <c r="B465" s="34" t="s">
        <v>127</v>
      </c>
      <c r="C465" s="34">
        <v>5</v>
      </c>
      <c r="D465" s="33" t="s">
        <v>134</v>
      </c>
      <c r="E465" s="35">
        <v>40640</v>
      </c>
      <c r="F465" s="36">
        <v>23.1</v>
      </c>
      <c r="G465" s="37" t="s">
        <v>96</v>
      </c>
      <c r="H465" s="37" t="s">
        <v>96</v>
      </c>
      <c r="I465" s="37" t="s">
        <v>96</v>
      </c>
      <c r="J465" s="37" t="s">
        <v>96</v>
      </c>
      <c r="K465" s="37" t="s">
        <v>96</v>
      </c>
      <c r="L465" s="37" t="s">
        <v>96</v>
      </c>
      <c r="M465" s="37" t="s">
        <v>96</v>
      </c>
    </row>
    <row r="466" spans="1:13" x14ac:dyDescent="0.3">
      <c r="A466" s="33">
        <v>24</v>
      </c>
      <c r="B466" s="34" t="s">
        <v>127</v>
      </c>
      <c r="C466" s="34">
        <v>2</v>
      </c>
      <c r="D466" s="33" t="s">
        <v>134</v>
      </c>
      <c r="E466" s="35">
        <v>40640</v>
      </c>
      <c r="F466" s="36">
        <v>22.7</v>
      </c>
      <c r="G466" s="37" t="s">
        <v>96</v>
      </c>
      <c r="H466" s="37" t="s">
        <v>96</v>
      </c>
      <c r="I466" s="37" t="s">
        <v>96</v>
      </c>
      <c r="J466" s="37" t="s">
        <v>96</v>
      </c>
      <c r="K466" s="37" t="s">
        <v>96</v>
      </c>
      <c r="L466" s="37" t="s">
        <v>96</v>
      </c>
      <c r="M466" s="37" t="s">
        <v>96</v>
      </c>
    </row>
    <row r="467" spans="1:13" x14ac:dyDescent="0.3">
      <c r="A467" s="33">
        <v>29</v>
      </c>
      <c r="B467" s="34" t="s">
        <v>127</v>
      </c>
      <c r="C467" s="34">
        <v>7</v>
      </c>
      <c r="D467" s="33" t="s">
        <v>134</v>
      </c>
      <c r="E467" s="35">
        <v>40640</v>
      </c>
      <c r="F467" s="36">
        <v>23.2</v>
      </c>
      <c r="G467" s="37" t="s">
        <v>96</v>
      </c>
      <c r="H467" s="37" t="s">
        <v>96</v>
      </c>
      <c r="I467" s="37" t="s">
        <v>96</v>
      </c>
      <c r="J467" s="37" t="s">
        <v>96</v>
      </c>
      <c r="K467" s="37" t="s">
        <v>96</v>
      </c>
      <c r="L467" s="37" t="s">
        <v>96</v>
      </c>
      <c r="M467" s="37" t="s">
        <v>96</v>
      </c>
    </row>
    <row r="468" spans="1:13" x14ac:dyDescent="0.3">
      <c r="A468" s="33" t="s">
        <v>129</v>
      </c>
      <c r="B468" s="34" t="s">
        <v>127</v>
      </c>
      <c r="C468" s="34">
        <v>4</v>
      </c>
      <c r="D468" s="33" t="s">
        <v>134</v>
      </c>
      <c r="E468" s="35">
        <v>40640</v>
      </c>
      <c r="F468" s="36">
        <v>23</v>
      </c>
      <c r="G468" s="37" t="s">
        <v>96</v>
      </c>
      <c r="H468" s="37" t="s">
        <v>96</v>
      </c>
      <c r="I468" s="37" t="s">
        <v>96</v>
      </c>
      <c r="J468" s="37" t="s">
        <v>96</v>
      </c>
      <c r="K468" s="37" t="s">
        <v>96</v>
      </c>
      <c r="L468" s="37" t="s">
        <v>96</v>
      </c>
      <c r="M468" s="37" t="s">
        <v>96</v>
      </c>
    </row>
    <row r="469" spans="1:13" x14ac:dyDescent="0.3">
      <c r="A469" s="33">
        <v>2</v>
      </c>
      <c r="B469" s="34" t="s">
        <v>127</v>
      </c>
      <c r="C469" s="34">
        <v>3</v>
      </c>
      <c r="D469" s="33" t="s">
        <v>134</v>
      </c>
      <c r="E469" s="35">
        <v>40641</v>
      </c>
      <c r="F469" s="37" t="s">
        <v>96</v>
      </c>
      <c r="G469" s="36">
        <v>7.3</v>
      </c>
      <c r="H469" s="37" t="s">
        <v>96</v>
      </c>
      <c r="I469" s="37" t="s">
        <v>96</v>
      </c>
      <c r="J469" s="37" t="s">
        <v>96</v>
      </c>
      <c r="K469" s="40">
        <v>310</v>
      </c>
      <c r="L469" s="41"/>
      <c r="M469" s="37" t="s">
        <v>96</v>
      </c>
    </row>
    <row r="470" spans="1:13" x14ac:dyDescent="0.3">
      <c r="A470" s="33">
        <v>2</v>
      </c>
      <c r="B470" s="34" t="s">
        <v>127</v>
      </c>
      <c r="C470" s="34">
        <v>5</v>
      </c>
      <c r="D470" s="33" t="s">
        <v>135</v>
      </c>
      <c r="E470" s="35">
        <v>40641</v>
      </c>
      <c r="F470" s="36">
        <v>23</v>
      </c>
      <c r="G470" s="37" t="s">
        <v>96</v>
      </c>
      <c r="H470" s="37" t="s">
        <v>96</v>
      </c>
      <c r="I470" s="37" t="s">
        <v>96</v>
      </c>
      <c r="J470" s="37" t="s">
        <v>96</v>
      </c>
      <c r="K470" s="37" t="s">
        <v>96</v>
      </c>
      <c r="L470" s="41"/>
      <c r="M470" s="37" t="s">
        <v>96</v>
      </c>
    </row>
    <row r="471" spans="1:13" x14ac:dyDescent="0.3">
      <c r="A471" s="33">
        <v>11</v>
      </c>
      <c r="B471" s="34" t="s">
        <v>127</v>
      </c>
      <c r="C471" s="34">
        <v>7</v>
      </c>
      <c r="D471" s="33" t="s">
        <v>134</v>
      </c>
      <c r="E471" s="35">
        <v>40641</v>
      </c>
      <c r="F471" s="37" t="s">
        <v>96</v>
      </c>
      <c r="G471" s="36" t="s">
        <v>136</v>
      </c>
      <c r="H471" s="37" t="s">
        <v>96</v>
      </c>
      <c r="I471" s="37" t="s">
        <v>96</v>
      </c>
      <c r="J471" s="37" t="s">
        <v>96</v>
      </c>
      <c r="K471" s="40">
        <v>320</v>
      </c>
      <c r="L471" s="41"/>
      <c r="M471" s="37" t="s">
        <v>96</v>
      </c>
    </row>
    <row r="472" spans="1:13" x14ac:dyDescent="0.3">
      <c r="A472" s="33">
        <v>11</v>
      </c>
      <c r="B472" s="34" t="s">
        <v>127</v>
      </c>
      <c r="C472" s="34">
        <v>2</v>
      </c>
      <c r="D472" s="33" t="s">
        <v>135</v>
      </c>
      <c r="E472" s="35">
        <v>40641</v>
      </c>
      <c r="F472" s="36">
        <v>22.6</v>
      </c>
      <c r="G472" s="37" t="s">
        <v>96</v>
      </c>
      <c r="H472" s="37" t="s">
        <v>96</v>
      </c>
      <c r="I472" s="37" t="s">
        <v>96</v>
      </c>
      <c r="J472" s="37" t="s">
        <v>96</v>
      </c>
      <c r="K472" s="37" t="s">
        <v>96</v>
      </c>
      <c r="L472" s="41"/>
      <c r="M472" s="37" t="s">
        <v>96</v>
      </c>
    </row>
    <row r="473" spans="1:13" x14ac:dyDescent="0.3">
      <c r="A473" s="33">
        <v>14</v>
      </c>
      <c r="B473" s="34" t="s">
        <v>127</v>
      </c>
      <c r="C473" s="34">
        <v>1</v>
      </c>
      <c r="D473" s="33" t="s">
        <v>134</v>
      </c>
      <c r="E473" s="35">
        <v>40641</v>
      </c>
      <c r="F473" s="37" t="s">
        <v>96</v>
      </c>
      <c r="G473" s="36">
        <v>7.2</v>
      </c>
      <c r="H473" s="37" t="s">
        <v>96</v>
      </c>
      <c r="I473" s="37" t="s">
        <v>96</v>
      </c>
      <c r="J473" s="37" t="s">
        <v>96</v>
      </c>
      <c r="K473" s="40">
        <v>320</v>
      </c>
      <c r="L473" s="41"/>
      <c r="M473" s="37" t="s">
        <v>96</v>
      </c>
    </row>
    <row r="474" spans="1:13" x14ac:dyDescent="0.3">
      <c r="A474" s="33">
        <v>14</v>
      </c>
      <c r="B474" s="34" t="s">
        <v>127</v>
      </c>
      <c r="C474" s="34">
        <v>6</v>
      </c>
      <c r="D474" s="33" t="s">
        <v>135</v>
      </c>
      <c r="E474" s="35">
        <v>40641</v>
      </c>
      <c r="F474" s="36">
        <v>23</v>
      </c>
      <c r="G474" s="37" t="s">
        <v>96</v>
      </c>
      <c r="H474" s="37" t="s">
        <v>96</v>
      </c>
      <c r="I474" s="37" t="s">
        <v>96</v>
      </c>
      <c r="J474" s="37" t="s">
        <v>96</v>
      </c>
      <c r="K474" s="37" t="s">
        <v>96</v>
      </c>
      <c r="L474" s="41"/>
      <c r="M474" s="37" t="s">
        <v>96</v>
      </c>
    </row>
    <row r="475" spans="1:13" x14ac:dyDescent="0.3">
      <c r="A475" s="33">
        <v>16</v>
      </c>
      <c r="B475" s="34" t="s">
        <v>127</v>
      </c>
      <c r="C475" s="34">
        <v>3</v>
      </c>
      <c r="D475" s="33" t="s">
        <v>134</v>
      </c>
      <c r="E475" s="35">
        <v>40641</v>
      </c>
      <c r="F475" s="37" t="s">
        <v>96</v>
      </c>
      <c r="G475" s="36">
        <v>7.3</v>
      </c>
      <c r="H475" s="37" t="s">
        <v>96</v>
      </c>
      <c r="I475" s="37" t="s">
        <v>96</v>
      </c>
      <c r="J475" s="37" t="s">
        <v>96</v>
      </c>
      <c r="K475" s="40">
        <v>320</v>
      </c>
      <c r="L475" s="41"/>
      <c r="M475" s="37" t="s">
        <v>96</v>
      </c>
    </row>
    <row r="476" spans="1:13" x14ac:dyDescent="0.3">
      <c r="A476" s="33">
        <v>16</v>
      </c>
      <c r="B476" s="34" t="s">
        <v>127</v>
      </c>
      <c r="C476" s="34">
        <v>1</v>
      </c>
      <c r="D476" s="33" t="s">
        <v>135</v>
      </c>
      <c r="E476" s="35">
        <v>40641</v>
      </c>
      <c r="F476" s="36">
        <v>22.8</v>
      </c>
      <c r="G476" s="37" t="s">
        <v>96</v>
      </c>
      <c r="H476" s="37" t="s">
        <v>96</v>
      </c>
      <c r="I476" s="37" t="s">
        <v>96</v>
      </c>
      <c r="J476" s="37" t="s">
        <v>96</v>
      </c>
      <c r="K476" s="37" t="s">
        <v>96</v>
      </c>
      <c r="L476" s="41"/>
      <c r="M476" s="37" t="s">
        <v>96</v>
      </c>
    </row>
    <row r="477" spans="1:13" x14ac:dyDescent="0.3">
      <c r="A477" s="33">
        <v>23</v>
      </c>
      <c r="B477" s="34" t="s">
        <v>127</v>
      </c>
      <c r="C477" s="34">
        <v>2</v>
      </c>
      <c r="D477" s="33" t="s">
        <v>134</v>
      </c>
      <c r="E477" s="35">
        <v>40641</v>
      </c>
      <c r="F477" s="37" t="s">
        <v>96</v>
      </c>
      <c r="G477" s="36">
        <v>7.4</v>
      </c>
      <c r="H477" s="37" t="s">
        <v>96</v>
      </c>
      <c r="I477" s="37" t="s">
        <v>96</v>
      </c>
      <c r="J477" s="37" t="s">
        <v>96</v>
      </c>
      <c r="K477" s="40">
        <v>330</v>
      </c>
      <c r="L477" s="41"/>
      <c r="M477" s="37" t="s">
        <v>96</v>
      </c>
    </row>
    <row r="478" spans="1:13" x14ac:dyDescent="0.3">
      <c r="A478" s="33">
        <v>23</v>
      </c>
      <c r="B478" s="34" t="s">
        <v>127</v>
      </c>
      <c r="C478" s="34">
        <v>3</v>
      </c>
      <c r="D478" s="33" t="s">
        <v>135</v>
      </c>
      <c r="E478" s="35">
        <v>40641</v>
      </c>
      <c r="F478" s="36">
        <v>22.9</v>
      </c>
      <c r="G478" s="37" t="s">
        <v>96</v>
      </c>
      <c r="H478" s="37" t="s">
        <v>96</v>
      </c>
      <c r="I478" s="37" t="s">
        <v>96</v>
      </c>
      <c r="J478" s="37" t="s">
        <v>96</v>
      </c>
      <c r="K478" s="37" t="s">
        <v>96</v>
      </c>
      <c r="L478" s="41"/>
      <c r="M478" s="37" t="s">
        <v>96</v>
      </c>
    </row>
    <row r="479" spans="1:13" x14ac:dyDescent="0.3">
      <c r="A479" s="33">
        <v>24</v>
      </c>
      <c r="B479" s="34" t="s">
        <v>127</v>
      </c>
      <c r="C479" s="34">
        <v>6</v>
      </c>
      <c r="D479" s="33" t="s">
        <v>134</v>
      </c>
      <c r="E479" s="35">
        <v>40641</v>
      </c>
      <c r="F479" s="37" t="s">
        <v>96</v>
      </c>
      <c r="G479" s="36">
        <v>7.3</v>
      </c>
      <c r="H479" s="37" t="s">
        <v>96</v>
      </c>
      <c r="I479" s="37" t="s">
        <v>96</v>
      </c>
      <c r="J479" s="37" t="s">
        <v>96</v>
      </c>
      <c r="K479" s="40">
        <v>410</v>
      </c>
      <c r="L479" s="41"/>
      <c r="M479" s="37" t="s">
        <v>96</v>
      </c>
    </row>
    <row r="480" spans="1:13" x14ac:dyDescent="0.3">
      <c r="A480" s="33">
        <v>24</v>
      </c>
      <c r="B480" s="34" t="s">
        <v>127</v>
      </c>
      <c r="C480" s="34">
        <v>4</v>
      </c>
      <c r="D480" s="33" t="s">
        <v>135</v>
      </c>
      <c r="E480" s="35">
        <v>40641</v>
      </c>
      <c r="F480" s="36">
        <v>23.1</v>
      </c>
      <c r="G480" s="37" t="s">
        <v>96</v>
      </c>
      <c r="H480" s="37" t="s">
        <v>96</v>
      </c>
      <c r="I480" s="37" t="s">
        <v>96</v>
      </c>
      <c r="J480" s="37" t="s">
        <v>96</v>
      </c>
      <c r="K480" s="37" t="s">
        <v>96</v>
      </c>
      <c r="L480" s="41"/>
      <c r="M480" s="37" t="s">
        <v>96</v>
      </c>
    </row>
    <row r="481" spans="1:13" x14ac:dyDescent="0.3">
      <c r="A481" s="33">
        <v>29</v>
      </c>
      <c r="B481" s="34" t="s">
        <v>127</v>
      </c>
      <c r="C481" s="34">
        <v>4</v>
      </c>
      <c r="D481" s="33" t="s">
        <v>134</v>
      </c>
      <c r="E481" s="35">
        <v>40641</v>
      </c>
      <c r="F481" s="37" t="s">
        <v>96</v>
      </c>
      <c r="G481" s="36">
        <v>7.1</v>
      </c>
      <c r="H481" s="37" t="s">
        <v>96</v>
      </c>
      <c r="I481" s="37" t="s">
        <v>96</v>
      </c>
      <c r="J481" s="37" t="s">
        <v>96</v>
      </c>
      <c r="K481" s="40">
        <v>350</v>
      </c>
      <c r="L481" s="41"/>
      <c r="M481" s="37" t="s">
        <v>96</v>
      </c>
    </row>
    <row r="482" spans="1:13" x14ac:dyDescent="0.3">
      <c r="A482" s="33">
        <v>29</v>
      </c>
      <c r="B482" s="34" t="s">
        <v>127</v>
      </c>
      <c r="C482" s="34">
        <v>2</v>
      </c>
      <c r="D482" s="33" t="s">
        <v>135</v>
      </c>
      <c r="E482" s="35">
        <v>40641</v>
      </c>
      <c r="F482" s="36">
        <v>22.8</v>
      </c>
      <c r="G482" s="37" t="s">
        <v>96</v>
      </c>
      <c r="H482" s="37" t="s">
        <v>96</v>
      </c>
      <c r="I482" s="37" t="s">
        <v>96</v>
      </c>
      <c r="J482" s="37" t="s">
        <v>96</v>
      </c>
      <c r="K482" s="37" t="s">
        <v>96</v>
      </c>
      <c r="L482" s="41"/>
      <c r="M482" s="37" t="s">
        <v>96</v>
      </c>
    </row>
    <row r="483" spans="1:13" x14ac:dyDescent="0.3">
      <c r="A483" s="33" t="s">
        <v>129</v>
      </c>
      <c r="B483" s="34" t="s">
        <v>127</v>
      </c>
      <c r="C483" s="34">
        <v>5</v>
      </c>
      <c r="D483" s="33" t="s">
        <v>134</v>
      </c>
      <c r="E483" s="35">
        <v>40641</v>
      </c>
      <c r="F483" s="37" t="s">
        <v>96</v>
      </c>
      <c r="G483" s="36">
        <v>7.2</v>
      </c>
      <c r="H483" s="37" t="s">
        <v>96</v>
      </c>
      <c r="I483" s="37" t="s">
        <v>96</v>
      </c>
      <c r="J483" s="37" t="s">
        <v>96</v>
      </c>
      <c r="K483" s="40">
        <v>310</v>
      </c>
      <c r="L483" s="41"/>
      <c r="M483" s="37" t="s">
        <v>96</v>
      </c>
    </row>
    <row r="484" spans="1:13" x14ac:dyDescent="0.3">
      <c r="A484" s="33" t="s">
        <v>129</v>
      </c>
      <c r="B484" s="34" t="s">
        <v>127</v>
      </c>
      <c r="C484" s="34">
        <v>7</v>
      </c>
      <c r="D484" s="33" t="s">
        <v>135</v>
      </c>
      <c r="E484" s="35">
        <v>40641</v>
      </c>
      <c r="F484" s="36">
        <v>22.7</v>
      </c>
      <c r="G484" s="37" t="s">
        <v>96</v>
      </c>
      <c r="H484" s="37" t="s">
        <v>96</v>
      </c>
      <c r="I484" s="37" t="s">
        <v>96</v>
      </c>
      <c r="J484" s="37" t="s">
        <v>96</v>
      </c>
      <c r="K484" s="37" t="s">
        <v>96</v>
      </c>
      <c r="L484" s="37" t="s">
        <v>96</v>
      </c>
      <c r="M484" s="37" t="s">
        <v>96</v>
      </c>
    </row>
    <row r="485" spans="1:13" x14ac:dyDescent="0.3">
      <c r="A485" s="33">
        <v>2</v>
      </c>
      <c r="B485" s="34" t="s">
        <v>127</v>
      </c>
      <c r="C485" s="34">
        <v>3</v>
      </c>
      <c r="D485" s="33" t="s">
        <v>137</v>
      </c>
      <c r="E485" s="35">
        <v>40642</v>
      </c>
      <c r="F485" s="36">
        <v>23</v>
      </c>
      <c r="G485" s="37" t="s">
        <v>96</v>
      </c>
      <c r="H485" s="37" t="s">
        <v>96</v>
      </c>
      <c r="I485" s="37" t="s">
        <v>96</v>
      </c>
      <c r="J485" s="37" t="s">
        <v>96</v>
      </c>
      <c r="K485" s="37" t="s">
        <v>96</v>
      </c>
      <c r="L485" s="37" t="s">
        <v>96</v>
      </c>
      <c r="M485" s="37" t="s">
        <v>96</v>
      </c>
    </row>
    <row r="486" spans="1:13" x14ac:dyDescent="0.3">
      <c r="A486" s="33">
        <v>11</v>
      </c>
      <c r="B486" s="34" t="s">
        <v>127</v>
      </c>
      <c r="C486" s="34">
        <v>1</v>
      </c>
      <c r="D486" s="33" t="s">
        <v>137</v>
      </c>
      <c r="E486" s="35">
        <v>40642</v>
      </c>
      <c r="F486" s="36">
        <v>22.9</v>
      </c>
      <c r="G486" s="37" t="s">
        <v>96</v>
      </c>
      <c r="H486" s="37" t="s">
        <v>96</v>
      </c>
      <c r="I486" s="37" t="s">
        <v>96</v>
      </c>
      <c r="J486" s="37" t="s">
        <v>96</v>
      </c>
      <c r="K486" s="37" t="s">
        <v>96</v>
      </c>
      <c r="L486" s="37" t="s">
        <v>96</v>
      </c>
      <c r="M486" s="37" t="s">
        <v>96</v>
      </c>
    </row>
    <row r="487" spans="1:13" x14ac:dyDescent="0.3">
      <c r="A487" s="33">
        <v>14</v>
      </c>
      <c r="B487" s="34" t="s">
        <v>127</v>
      </c>
      <c r="C487" s="34">
        <v>4</v>
      </c>
      <c r="D487" s="33" t="s">
        <v>137</v>
      </c>
      <c r="E487" s="35">
        <v>40642</v>
      </c>
      <c r="F487" s="36">
        <v>22.8</v>
      </c>
      <c r="G487" s="37" t="s">
        <v>96</v>
      </c>
      <c r="H487" s="37" t="s">
        <v>96</v>
      </c>
      <c r="I487" s="37" t="s">
        <v>96</v>
      </c>
      <c r="J487" s="37" t="s">
        <v>96</v>
      </c>
      <c r="K487" s="37" t="s">
        <v>96</v>
      </c>
      <c r="L487" s="37" t="s">
        <v>96</v>
      </c>
      <c r="M487" s="37" t="s">
        <v>96</v>
      </c>
    </row>
    <row r="488" spans="1:13" x14ac:dyDescent="0.3">
      <c r="A488" s="33">
        <v>16</v>
      </c>
      <c r="B488" s="34" t="s">
        <v>127</v>
      </c>
      <c r="C488" s="34">
        <v>6</v>
      </c>
      <c r="D488" s="33" t="s">
        <v>137</v>
      </c>
      <c r="E488" s="35">
        <v>40642</v>
      </c>
      <c r="F488" s="36">
        <v>23</v>
      </c>
      <c r="G488" s="37" t="s">
        <v>96</v>
      </c>
      <c r="H488" s="37" t="s">
        <v>96</v>
      </c>
      <c r="I488" s="37" t="s">
        <v>96</v>
      </c>
      <c r="J488" s="37" t="s">
        <v>96</v>
      </c>
      <c r="K488" s="37" t="s">
        <v>96</v>
      </c>
      <c r="L488" s="37" t="s">
        <v>96</v>
      </c>
      <c r="M488" s="37" t="s">
        <v>96</v>
      </c>
    </row>
    <row r="489" spans="1:13" x14ac:dyDescent="0.3">
      <c r="A489" s="33">
        <v>23</v>
      </c>
      <c r="B489" s="34" t="s">
        <v>127</v>
      </c>
      <c r="C489" s="34">
        <v>2</v>
      </c>
      <c r="D489" s="33" t="s">
        <v>137</v>
      </c>
      <c r="E489" s="35">
        <v>40642</v>
      </c>
      <c r="F489" s="36">
        <v>22.8</v>
      </c>
      <c r="G489" s="37" t="s">
        <v>96</v>
      </c>
      <c r="H489" s="37" t="s">
        <v>96</v>
      </c>
      <c r="I489" s="37" t="s">
        <v>96</v>
      </c>
      <c r="J489" s="37" t="s">
        <v>96</v>
      </c>
      <c r="K489" s="37" t="s">
        <v>96</v>
      </c>
      <c r="L489" s="37" t="s">
        <v>96</v>
      </c>
      <c r="M489" s="37" t="s">
        <v>96</v>
      </c>
    </row>
    <row r="490" spans="1:13" x14ac:dyDescent="0.3">
      <c r="A490" s="33">
        <v>24</v>
      </c>
      <c r="B490" s="34" t="s">
        <v>127</v>
      </c>
      <c r="C490" s="34">
        <v>7</v>
      </c>
      <c r="D490" s="33" t="s">
        <v>137</v>
      </c>
      <c r="E490" s="35">
        <v>40642</v>
      </c>
      <c r="F490" s="36">
        <v>23.1</v>
      </c>
      <c r="G490" s="37" t="s">
        <v>96</v>
      </c>
      <c r="H490" s="37" t="s">
        <v>96</v>
      </c>
      <c r="I490" s="37" t="s">
        <v>96</v>
      </c>
      <c r="J490" s="37" t="s">
        <v>96</v>
      </c>
      <c r="K490" s="37" t="s">
        <v>96</v>
      </c>
      <c r="L490" s="37" t="s">
        <v>96</v>
      </c>
      <c r="M490" s="37" t="s">
        <v>96</v>
      </c>
    </row>
    <row r="491" spans="1:13" x14ac:dyDescent="0.3">
      <c r="A491" s="33">
        <v>29</v>
      </c>
      <c r="B491" s="34" t="s">
        <v>127</v>
      </c>
      <c r="C491" s="34">
        <v>5</v>
      </c>
      <c r="D491" s="33" t="s">
        <v>137</v>
      </c>
      <c r="E491" s="35">
        <v>40642</v>
      </c>
      <c r="F491" s="36">
        <v>23.2</v>
      </c>
      <c r="G491" s="37" t="s">
        <v>96</v>
      </c>
      <c r="H491" s="37" t="s">
        <v>96</v>
      </c>
      <c r="I491" s="37" t="s">
        <v>96</v>
      </c>
      <c r="J491" s="37" t="s">
        <v>96</v>
      </c>
      <c r="K491" s="37" t="s">
        <v>96</v>
      </c>
      <c r="L491" s="37" t="s">
        <v>96</v>
      </c>
      <c r="M491" s="37" t="s">
        <v>96</v>
      </c>
    </row>
    <row r="492" spans="1:13" x14ac:dyDescent="0.3">
      <c r="A492" s="33" t="s">
        <v>129</v>
      </c>
      <c r="B492" s="34" t="s">
        <v>127</v>
      </c>
      <c r="C492" s="34">
        <v>4</v>
      </c>
      <c r="D492" s="33" t="s">
        <v>137</v>
      </c>
      <c r="E492" s="35">
        <v>40642</v>
      </c>
      <c r="F492" s="36">
        <v>23.1</v>
      </c>
      <c r="G492" s="37" t="s">
        <v>96</v>
      </c>
      <c r="H492" s="37" t="s">
        <v>96</v>
      </c>
      <c r="I492" s="37" t="s">
        <v>96</v>
      </c>
      <c r="J492" s="37" t="s">
        <v>96</v>
      </c>
      <c r="K492" s="37" t="s">
        <v>96</v>
      </c>
      <c r="L492" s="37" t="s">
        <v>96</v>
      </c>
      <c r="M492" s="37" t="s">
        <v>96</v>
      </c>
    </row>
    <row r="493" spans="1:13" x14ac:dyDescent="0.3">
      <c r="A493" s="33">
        <v>2</v>
      </c>
      <c r="B493" s="34" t="s">
        <v>127</v>
      </c>
      <c r="C493" s="34">
        <v>3</v>
      </c>
      <c r="D493" s="33" t="s">
        <v>138</v>
      </c>
      <c r="E493" s="35">
        <v>40643</v>
      </c>
      <c r="F493" s="36">
        <v>23</v>
      </c>
      <c r="G493" s="37" t="s">
        <v>96</v>
      </c>
      <c r="H493" s="37" t="s">
        <v>96</v>
      </c>
      <c r="I493" s="37" t="s">
        <v>96</v>
      </c>
      <c r="J493" s="37" t="s">
        <v>96</v>
      </c>
      <c r="K493" s="37" t="s">
        <v>96</v>
      </c>
      <c r="L493" s="37" t="s">
        <v>96</v>
      </c>
      <c r="M493" s="37" t="s">
        <v>96</v>
      </c>
    </row>
    <row r="494" spans="1:13" x14ac:dyDescent="0.3">
      <c r="A494" s="33">
        <v>11</v>
      </c>
      <c r="B494" s="34" t="s">
        <v>127</v>
      </c>
      <c r="C494" s="34">
        <v>6</v>
      </c>
      <c r="D494" s="33" t="s">
        <v>138</v>
      </c>
      <c r="E494" s="35">
        <v>40643</v>
      </c>
      <c r="F494" s="36">
        <v>23.1</v>
      </c>
      <c r="G494" s="37" t="s">
        <v>96</v>
      </c>
      <c r="H494" s="37" t="s">
        <v>96</v>
      </c>
      <c r="I494" s="37" t="s">
        <v>96</v>
      </c>
      <c r="J494" s="37" t="s">
        <v>96</v>
      </c>
      <c r="K494" s="37" t="s">
        <v>96</v>
      </c>
      <c r="L494" s="37" t="s">
        <v>96</v>
      </c>
      <c r="M494" s="37" t="s">
        <v>96</v>
      </c>
    </row>
    <row r="495" spans="1:13" x14ac:dyDescent="0.3">
      <c r="A495" s="33">
        <v>14</v>
      </c>
      <c r="B495" s="34" t="s">
        <v>127</v>
      </c>
      <c r="C495" s="34">
        <v>1</v>
      </c>
      <c r="D495" s="33" t="s">
        <v>138</v>
      </c>
      <c r="E495" s="35">
        <v>40643</v>
      </c>
      <c r="F495" s="36">
        <v>23</v>
      </c>
      <c r="G495" s="37" t="s">
        <v>96</v>
      </c>
      <c r="H495" s="37" t="s">
        <v>96</v>
      </c>
      <c r="I495" s="37" t="s">
        <v>96</v>
      </c>
      <c r="J495" s="37" t="s">
        <v>96</v>
      </c>
      <c r="K495" s="37" t="s">
        <v>96</v>
      </c>
      <c r="L495" s="37" t="s">
        <v>96</v>
      </c>
      <c r="M495" s="37" t="s">
        <v>96</v>
      </c>
    </row>
    <row r="496" spans="1:13" x14ac:dyDescent="0.3">
      <c r="A496" s="33">
        <v>16</v>
      </c>
      <c r="B496" s="34" t="s">
        <v>127</v>
      </c>
      <c r="C496" s="34">
        <v>5</v>
      </c>
      <c r="D496" s="33" t="s">
        <v>138</v>
      </c>
      <c r="E496" s="35">
        <v>40643</v>
      </c>
      <c r="F496" s="36">
        <v>23.1</v>
      </c>
      <c r="G496" s="37" t="s">
        <v>96</v>
      </c>
      <c r="H496" s="37" t="s">
        <v>96</v>
      </c>
      <c r="I496" s="37" t="s">
        <v>96</v>
      </c>
      <c r="J496" s="37" t="s">
        <v>96</v>
      </c>
      <c r="K496" s="37" t="s">
        <v>96</v>
      </c>
      <c r="L496" s="37" t="s">
        <v>96</v>
      </c>
      <c r="M496" s="37" t="s">
        <v>96</v>
      </c>
    </row>
    <row r="497" spans="1:13" x14ac:dyDescent="0.3">
      <c r="A497" s="33">
        <v>23</v>
      </c>
      <c r="B497" s="34" t="s">
        <v>127</v>
      </c>
      <c r="C497" s="34">
        <v>6</v>
      </c>
      <c r="D497" s="33" t="s">
        <v>138</v>
      </c>
      <c r="E497" s="35">
        <v>40643</v>
      </c>
      <c r="F497" s="36">
        <v>23.2</v>
      </c>
      <c r="G497" s="37" t="s">
        <v>96</v>
      </c>
      <c r="H497" s="37" t="s">
        <v>96</v>
      </c>
      <c r="I497" s="37" t="s">
        <v>96</v>
      </c>
      <c r="J497" s="37" t="s">
        <v>96</v>
      </c>
      <c r="K497" s="37" t="s">
        <v>96</v>
      </c>
      <c r="L497" s="37" t="s">
        <v>96</v>
      </c>
      <c r="M497" s="37" t="s">
        <v>96</v>
      </c>
    </row>
    <row r="498" spans="1:13" x14ac:dyDescent="0.3">
      <c r="A498" s="33">
        <v>24</v>
      </c>
      <c r="B498" s="34" t="s">
        <v>127</v>
      </c>
      <c r="C498" s="34">
        <v>7</v>
      </c>
      <c r="D498" s="33" t="s">
        <v>138</v>
      </c>
      <c r="E498" s="35">
        <v>40643</v>
      </c>
      <c r="F498" s="36">
        <v>23.1</v>
      </c>
      <c r="G498" s="37" t="s">
        <v>96</v>
      </c>
      <c r="H498" s="37" t="s">
        <v>96</v>
      </c>
      <c r="I498" s="37" t="s">
        <v>96</v>
      </c>
      <c r="J498" s="37" t="s">
        <v>96</v>
      </c>
      <c r="K498" s="37" t="s">
        <v>96</v>
      </c>
      <c r="L498" s="37" t="s">
        <v>96</v>
      </c>
      <c r="M498" s="37" t="s">
        <v>96</v>
      </c>
    </row>
    <row r="499" spans="1:13" x14ac:dyDescent="0.3">
      <c r="A499" s="33">
        <v>29</v>
      </c>
      <c r="B499" s="34" t="s">
        <v>127</v>
      </c>
      <c r="C499" s="34">
        <v>4</v>
      </c>
      <c r="D499" s="33" t="s">
        <v>138</v>
      </c>
      <c r="E499" s="35">
        <v>40643</v>
      </c>
      <c r="F499" s="36">
        <v>23.1</v>
      </c>
      <c r="G499" s="37" t="s">
        <v>96</v>
      </c>
      <c r="H499" s="37" t="s">
        <v>96</v>
      </c>
      <c r="I499" s="37" t="s">
        <v>96</v>
      </c>
      <c r="J499" s="37" t="s">
        <v>96</v>
      </c>
      <c r="K499" s="37" t="s">
        <v>96</v>
      </c>
      <c r="L499" s="37" t="s">
        <v>96</v>
      </c>
      <c r="M499" s="37" t="s">
        <v>96</v>
      </c>
    </row>
    <row r="500" spans="1:13" x14ac:dyDescent="0.3">
      <c r="A500" s="33" t="s">
        <v>129</v>
      </c>
      <c r="B500" s="34" t="s">
        <v>127</v>
      </c>
      <c r="C500" s="34">
        <v>2</v>
      </c>
      <c r="D500" s="33" t="s">
        <v>138</v>
      </c>
      <c r="E500" s="35">
        <v>40643</v>
      </c>
      <c r="F500" s="36">
        <v>22.9</v>
      </c>
      <c r="G500" s="37" t="s">
        <v>96</v>
      </c>
      <c r="H500" s="37" t="s">
        <v>96</v>
      </c>
      <c r="I500" s="37" t="s">
        <v>96</v>
      </c>
      <c r="J500" s="37" t="s">
        <v>96</v>
      </c>
      <c r="K500" s="37" t="s">
        <v>96</v>
      </c>
      <c r="L500" s="37" t="s">
        <v>96</v>
      </c>
      <c r="M500" s="37" t="s">
        <v>96</v>
      </c>
    </row>
    <row r="501" spans="1:13" x14ac:dyDescent="0.3">
      <c r="A501" s="33">
        <v>2</v>
      </c>
      <c r="B501" s="34" t="s">
        <v>127</v>
      </c>
      <c r="C501" s="34">
        <v>7</v>
      </c>
      <c r="D501" s="33" t="s">
        <v>139</v>
      </c>
      <c r="E501" s="35">
        <v>40644</v>
      </c>
      <c r="F501" s="36">
        <v>23.2</v>
      </c>
      <c r="G501" s="37" t="s">
        <v>96</v>
      </c>
      <c r="H501" s="37" t="s">
        <v>96</v>
      </c>
      <c r="I501" s="37" t="s">
        <v>96</v>
      </c>
      <c r="J501" s="37" t="s">
        <v>96</v>
      </c>
      <c r="K501" s="37" t="s">
        <v>96</v>
      </c>
      <c r="L501" s="37" t="s">
        <v>96</v>
      </c>
      <c r="M501" s="37" t="s">
        <v>96</v>
      </c>
    </row>
    <row r="502" spans="1:13" x14ac:dyDescent="0.3">
      <c r="A502" s="33">
        <v>11</v>
      </c>
      <c r="B502" s="34" t="s">
        <v>127</v>
      </c>
      <c r="C502" s="34">
        <v>4</v>
      </c>
      <c r="D502" s="33" t="s">
        <v>139</v>
      </c>
      <c r="E502" s="35">
        <v>40644</v>
      </c>
      <c r="F502" s="36">
        <v>23.2</v>
      </c>
      <c r="G502" s="37" t="s">
        <v>96</v>
      </c>
      <c r="H502" s="37" t="s">
        <v>96</v>
      </c>
      <c r="I502" s="37" t="s">
        <v>96</v>
      </c>
      <c r="J502" s="37" t="s">
        <v>96</v>
      </c>
      <c r="K502" s="37" t="s">
        <v>96</v>
      </c>
      <c r="L502" s="37" t="s">
        <v>96</v>
      </c>
      <c r="M502" s="37" t="s">
        <v>96</v>
      </c>
    </row>
    <row r="503" spans="1:13" x14ac:dyDescent="0.3">
      <c r="A503" s="33">
        <v>14</v>
      </c>
      <c r="B503" s="34" t="s">
        <v>127</v>
      </c>
      <c r="C503" s="34">
        <v>3</v>
      </c>
      <c r="D503" s="33" t="s">
        <v>139</v>
      </c>
      <c r="E503" s="35">
        <v>40644</v>
      </c>
      <c r="F503" s="36">
        <v>22.7</v>
      </c>
      <c r="G503" s="37" t="s">
        <v>96</v>
      </c>
      <c r="H503" s="37" t="s">
        <v>96</v>
      </c>
      <c r="I503" s="37" t="s">
        <v>96</v>
      </c>
      <c r="J503" s="37" t="s">
        <v>96</v>
      </c>
      <c r="K503" s="37" t="s">
        <v>96</v>
      </c>
      <c r="L503" s="37" t="s">
        <v>96</v>
      </c>
      <c r="M503" s="37" t="s">
        <v>96</v>
      </c>
    </row>
    <row r="504" spans="1:13" x14ac:dyDescent="0.3">
      <c r="A504" s="33">
        <v>16</v>
      </c>
      <c r="B504" s="34" t="s">
        <v>127</v>
      </c>
      <c r="C504" s="34">
        <v>4</v>
      </c>
      <c r="D504" s="33" t="s">
        <v>139</v>
      </c>
      <c r="E504" s="35">
        <v>40644</v>
      </c>
      <c r="F504" s="36">
        <v>22.9</v>
      </c>
      <c r="G504" s="37" t="s">
        <v>96</v>
      </c>
      <c r="H504" s="37" t="s">
        <v>96</v>
      </c>
      <c r="I504" s="37" t="s">
        <v>96</v>
      </c>
      <c r="J504" s="37" t="s">
        <v>96</v>
      </c>
      <c r="K504" s="37" t="s">
        <v>96</v>
      </c>
      <c r="L504" s="37" t="s">
        <v>96</v>
      </c>
      <c r="M504" s="37" t="s">
        <v>96</v>
      </c>
    </row>
    <row r="505" spans="1:13" x14ac:dyDescent="0.3">
      <c r="A505" s="33">
        <v>23</v>
      </c>
      <c r="B505" s="34" t="s">
        <v>127</v>
      </c>
      <c r="C505" s="34">
        <v>2</v>
      </c>
      <c r="D505" s="33" t="s">
        <v>139</v>
      </c>
      <c r="E505" s="35">
        <v>40644</v>
      </c>
      <c r="F505" s="36">
        <v>22.6</v>
      </c>
      <c r="G505" s="37" t="s">
        <v>96</v>
      </c>
      <c r="H505" s="37" t="s">
        <v>96</v>
      </c>
      <c r="I505" s="37" t="s">
        <v>96</v>
      </c>
      <c r="J505" s="37" t="s">
        <v>96</v>
      </c>
      <c r="K505" s="37" t="s">
        <v>96</v>
      </c>
      <c r="L505" s="37" t="s">
        <v>96</v>
      </c>
      <c r="M505" s="37" t="s">
        <v>96</v>
      </c>
    </row>
    <row r="506" spans="1:13" x14ac:dyDescent="0.3">
      <c r="A506" s="33">
        <v>24</v>
      </c>
      <c r="B506" s="34" t="s">
        <v>127</v>
      </c>
      <c r="C506" s="34">
        <v>5</v>
      </c>
      <c r="D506" s="33" t="s">
        <v>139</v>
      </c>
      <c r="E506" s="35">
        <v>40644</v>
      </c>
      <c r="F506" s="36">
        <v>23.2</v>
      </c>
      <c r="G506" s="37" t="s">
        <v>96</v>
      </c>
      <c r="H506" s="37" t="s">
        <v>96</v>
      </c>
      <c r="I506" s="37" t="s">
        <v>96</v>
      </c>
      <c r="J506" s="37" t="s">
        <v>96</v>
      </c>
      <c r="K506" s="37" t="s">
        <v>96</v>
      </c>
      <c r="L506" s="37" t="s">
        <v>96</v>
      </c>
      <c r="M506" s="37" t="s">
        <v>96</v>
      </c>
    </row>
    <row r="507" spans="1:13" x14ac:dyDescent="0.3">
      <c r="A507" s="33">
        <v>29</v>
      </c>
      <c r="B507" s="34" t="s">
        <v>127</v>
      </c>
      <c r="C507" s="34">
        <v>6</v>
      </c>
      <c r="D507" s="33" t="s">
        <v>139</v>
      </c>
      <c r="E507" s="35">
        <v>40644</v>
      </c>
      <c r="F507" s="36">
        <v>23.1</v>
      </c>
      <c r="G507" s="37" t="s">
        <v>96</v>
      </c>
      <c r="H507" s="37" t="s">
        <v>96</v>
      </c>
      <c r="I507" s="37" t="s">
        <v>96</v>
      </c>
      <c r="J507" s="37" t="s">
        <v>96</v>
      </c>
      <c r="K507" s="37" t="s">
        <v>96</v>
      </c>
      <c r="L507" s="37" t="s">
        <v>96</v>
      </c>
      <c r="M507" s="37" t="s">
        <v>96</v>
      </c>
    </row>
    <row r="508" spans="1:13" x14ac:dyDescent="0.3">
      <c r="A508" s="33" t="s">
        <v>129</v>
      </c>
      <c r="B508" s="34" t="s">
        <v>127</v>
      </c>
      <c r="C508" s="34">
        <v>1</v>
      </c>
      <c r="D508" s="33" t="s">
        <v>139</v>
      </c>
      <c r="E508" s="35">
        <v>40644</v>
      </c>
      <c r="F508" s="36">
        <v>22.6</v>
      </c>
      <c r="G508" s="37" t="s">
        <v>96</v>
      </c>
      <c r="H508" s="37" t="s">
        <v>96</v>
      </c>
      <c r="I508" s="37" t="s">
        <v>96</v>
      </c>
      <c r="J508" s="37" t="s">
        <v>96</v>
      </c>
      <c r="K508" s="37" t="s">
        <v>96</v>
      </c>
      <c r="L508" s="37" t="s">
        <v>96</v>
      </c>
      <c r="M508" s="37" t="s">
        <v>96</v>
      </c>
    </row>
    <row r="509" spans="1:13" x14ac:dyDescent="0.3">
      <c r="A509" s="33">
        <v>2</v>
      </c>
      <c r="B509" s="34" t="s">
        <v>127</v>
      </c>
      <c r="C509" s="34">
        <v>6</v>
      </c>
      <c r="D509" s="33" t="s">
        <v>140</v>
      </c>
      <c r="E509" s="35">
        <v>40645</v>
      </c>
      <c r="F509" s="36">
        <v>23.1</v>
      </c>
      <c r="G509" s="37" t="s">
        <v>96</v>
      </c>
      <c r="H509" s="37" t="s">
        <v>96</v>
      </c>
      <c r="I509" s="37" t="s">
        <v>96</v>
      </c>
      <c r="J509" s="37" t="s">
        <v>96</v>
      </c>
      <c r="K509" s="37" t="s">
        <v>96</v>
      </c>
      <c r="L509" s="37" t="s">
        <v>96</v>
      </c>
      <c r="M509" s="37" t="s">
        <v>96</v>
      </c>
    </row>
    <row r="510" spans="1:13" x14ac:dyDescent="0.3">
      <c r="A510" s="33">
        <v>11</v>
      </c>
      <c r="B510" s="34" t="s">
        <v>127</v>
      </c>
      <c r="C510" s="34">
        <v>1</v>
      </c>
      <c r="D510" s="33" t="s">
        <v>140</v>
      </c>
      <c r="E510" s="35">
        <v>40645</v>
      </c>
      <c r="F510" s="36">
        <v>22.5</v>
      </c>
      <c r="G510" s="37" t="s">
        <v>96</v>
      </c>
      <c r="H510" s="37" t="s">
        <v>96</v>
      </c>
      <c r="I510" s="37" t="s">
        <v>96</v>
      </c>
      <c r="J510" s="37" t="s">
        <v>96</v>
      </c>
      <c r="K510" s="37" t="s">
        <v>96</v>
      </c>
      <c r="L510" s="37" t="s">
        <v>96</v>
      </c>
      <c r="M510" s="37" t="s">
        <v>96</v>
      </c>
    </row>
    <row r="511" spans="1:13" x14ac:dyDescent="0.3">
      <c r="A511" s="33">
        <v>14</v>
      </c>
      <c r="B511" s="34" t="s">
        <v>127</v>
      </c>
      <c r="C511" s="34">
        <v>2</v>
      </c>
      <c r="D511" s="33" t="s">
        <v>140</v>
      </c>
      <c r="E511" s="35">
        <v>40645</v>
      </c>
      <c r="F511" s="36">
        <v>22.6</v>
      </c>
      <c r="G511" s="37" t="s">
        <v>96</v>
      </c>
      <c r="H511" s="37" t="s">
        <v>96</v>
      </c>
      <c r="I511" s="37" t="s">
        <v>96</v>
      </c>
      <c r="J511" s="37" t="s">
        <v>96</v>
      </c>
      <c r="K511" s="37" t="s">
        <v>96</v>
      </c>
      <c r="L511" s="37" t="s">
        <v>96</v>
      </c>
      <c r="M511" s="37" t="s">
        <v>96</v>
      </c>
    </row>
    <row r="512" spans="1:13" x14ac:dyDescent="0.3">
      <c r="A512" s="33">
        <v>16</v>
      </c>
      <c r="B512" s="34" t="s">
        <v>127</v>
      </c>
      <c r="C512" s="34">
        <v>4</v>
      </c>
      <c r="D512" s="33" t="s">
        <v>140</v>
      </c>
      <c r="E512" s="35">
        <v>40645</v>
      </c>
      <c r="F512" s="36">
        <v>23.1</v>
      </c>
      <c r="G512" s="37" t="s">
        <v>96</v>
      </c>
      <c r="H512" s="37" t="s">
        <v>96</v>
      </c>
      <c r="I512" s="37" t="s">
        <v>96</v>
      </c>
      <c r="J512" s="37" t="s">
        <v>96</v>
      </c>
      <c r="K512" s="37" t="s">
        <v>96</v>
      </c>
      <c r="L512" s="37" t="s">
        <v>96</v>
      </c>
      <c r="M512" s="37" t="s">
        <v>96</v>
      </c>
    </row>
    <row r="513" spans="1:13" x14ac:dyDescent="0.3">
      <c r="A513" s="33">
        <v>23</v>
      </c>
      <c r="B513" s="34" t="s">
        <v>127</v>
      </c>
      <c r="C513" s="34">
        <v>5</v>
      </c>
      <c r="D513" s="33" t="s">
        <v>140</v>
      </c>
      <c r="E513" s="35">
        <v>40645</v>
      </c>
      <c r="F513" s="36">
        <v>23.3</v>
      </c>
      <c r="G513" s="37" t="s">
        <v>96</v>
      </c>
      <c r="H513" s="37" t="s">
        <v>96</v>
      </c>
      <c r="I513" s="37" t="s">
        <v>96</v>
      </c>
      <c r="J513" s="37" t="s">
        <v>96</v>
      </c>
      <c r="K513" s="37" t="s">
        <v>96</v>
      </c>
      <c r="L513" s="37" t="s">
        <v>96</v>
      </c>
      <c r="M513" s="37" t="s">
        <v>96</v>
      </c>
    </row>
    <row r="514" spans="1:13" x14ac:dyDescent="0.3">
      <c r="A514" s="33">
        <v>24</v>
      </c>
      <c r="B514" s="34" t="s">
        <v>127</v>
      </c>
      <c r="C514" s="34">
        <v>3</v>
      </c>
      <c r="D514" s="33" t="s">
        <v>140</v>
      </c>
      <c r="E514" s="35">
        <v>40645</v>
      </c>
      <c r="F514" s="36">
        <v>22.5</v>
      </c>
      <c r="G514" s="37" t="s">
        <v>96</v>
      </c>
      <c r="H514" s="37" t="s">
        <v>96</v>
      </c>
      <c r="I514" s="37" t="s">
        <v>96</v>
      </c>
      <c r="J514" s="37" t="s">
        <v>96</v>
      </c>
      <c r="K514" s="37" t="s">
        <v>96</v>
      </c>
      <c r="L514" s="37" t="s">
        <v>96</v>
      </c>
      <c r="M514" s="37" t="s">
        <v>96</v>
      </c>
    </row>
    <row r="515" spans="1:13" x14ac:dyDescent="0.3">
      <c r="A515" s="33">
        <v>29</v>
      </c>
      <c r="B515" s="34" t="s">
        <v>127</v>
      </c>
      <c r="C515" s="34">
        <v>1</v>
      </c>
      <c r="D515" s="33" t="s">
        <v>140</v>
      </c>
      <c r="E515" s="35">
        <v>40645</v>
      </c>
      <c r="F515" s="36">
        <v>22.4</v>
      </c>
      <c r="G515" s="37" t="s">
        <v>96</v>
      </c>
      <c r="H515" s="37" t="s">
        <v>96</v>
      </c>
      <c r="I515" s="37" t="s">
        <v>96</v>
      </c>
      <c r="J515" s="37" t="s">
        <v>96</v>
      </c>
      <c r="K515" s="37" t="s">
        <v>96</v>
      </c>
      <c r="L515" s="37" t="s">
        <v>96</v>
      </c>
      <c r="M515" s="37" t="s">
        <v>96</v>
      </c>
    </row>
    <row r="516" spans="1:13" x14ac:dyDescent="0.3">
      <c r="A516" s="33" t="s">
        <v>129</v>
      </c>
      <c r="B516" s="34" t="s">
        <v>127</v>
      </c>
      <c r="C516" s="34">
        <v>7</v>
      </c>
      <c r="D516" s="33" t="s">
        <v>140</v>
      </c>
      <c r="E516" s="35">
        <v>40645</v>
      </c>
      <c r="F516" s="36">
        <v>23.1</v>
      </c>
      <c r="G516" s="37" t="s">
        <v>96</v>
      </c>
      <c r="H516" s="37" t="s">
        <v>96</v>
      </c>
      <c r="I516" s="37" t="s">
        <v>96</v>
      </c>
      <c r="J516" s="37" t="s">
        <v>96</v>
      </c>
      <c r="K516" s="37" t="s">
        <v>96</v>
      </c>
      <c r="L516" s="37" t="s">
        <v>96</v>
      </c>
      <c r="M516" s="37" t="s">
        <v>96</v>
      </c>
    </row>
    <row r="517" spans="1:13" x14ac:dyDescent="0.3">
      <c r="A517" s="33">
        <v>2</v>
      </c>
      <c r="B517" s="34" t="s">
        <v>127</v>
      </c>
      <c r="C517" s="34">
        <v>7</v>
      </c>
      <c r="D517" s="33" t="s">
        <v>141</v>
      </c>
      <c r="E517" s="35">
        <v>40646</v>
      </c>
      <c r="F517" s="36">
        <v>23.4</v>
      </c>
      <c r="G517" s="37" t="s">
        <v>96</v>
      </c>
      <c r="H517" s="37" t="s">
        <v>96</v>
      </c>
      <c r="I517" s="37" t="s">
        <v>96</v>
      </c>
      <c r="J517" s="37" t="s">
        <v>96</v>
      </c>
      <c r="K517" s="37" t="s">
        <v>96</v>
      </c>
      <c r="L517" s="37" t="s">
        <v>96</v>
      </c>
      <c r="M517" s="37" t="s">
        <v>96</v>
      </c>
    </row>
    <row r="518" spans="1:13" x14ac:dyDescent="0.3">
      <c r="A518" s="33">
        <v>11</v>
      </c>
      <c r="B518" s="34" t="s">
        <v>127</v>
      </c>
      <c r="C518" s="34">
        <v>4</v>
      </c>
      <c r="D518" s="33" t="s">
        <v>141</v>
      </c>
      <c r="E518" s="35">
        <v>40646</v>
      </c>
      <c r="F518" s="36">
        <v>23.2</v>
      </c>
      <c r="G518" s="37" t="s">
        <v>96</v>
      </c>
      <c r="H518" s="37" t="s">
        <v>96</v>
      </c>
      <c r="I518" s="37" t="s">
        <v>96</v>
      </c>
      <c r="J518" s="37" t="s">
        <v>96</v>
      </c>
      <c r="K518" s="37" t="s">
        <v>96</v>
      </c>
      <c r="L518" s="37" t="s">
        <v>96</v>
      </c>
      <c r="M518" s="37" t="s">
        <v>96</v>
      </c>
    </row>
    <row r="519" spans="1:13" x14ac:dyDescent="0.3">
      <c r="A519" s="33">
        <v>14</v>
      </c>
      <c r="B519" s="34" t="s">
        <v>127</v>
      </c>
      <c r="C519" s="34">
        <v>3</v>
      </c>
      <c r="D519" s="33" t="s">
        <v>141</v>
      </c>
      <c r="E519" s="35">
        <v>40646</v>
      </c>
      <c r="F519" s="36">
        <v>23.2</v>
      </c>
      <c r="G519" s="37" t="s">
        <v>96</v>
      </c>
      <c r="H519" s="37" t="s">
        <v>96</v>
      </c>
      <c r="I519" s="37" t="s">
        <v>96</v>
      </c>
      <c r="J519" s="37" t="s">
        <v>96</v>
      </c>
      <c r="K519" s="37" t="s">
        <v>96</v>
      </c>
      <c r="L519" s="37" t="s">
        <v>96</v>
      </c>
      <c r="M519" s="37" t="s">
        <v>96</v>
      </c>
    </row>
    <row r="520" spans="1:13" x14ac:dyDescent="0.3">
      <c r="A520" s="33">
        <v>16</v>
      </c>
      <c r="B520" s="34" t="s">
        <v>127</v>
      </c>
      <c r="C520" s="34">
        <v>6</v>
      </c>
      <c r="D520" s="33" t="s">
        <v>141</v>
      </c>
      <c r="E520" s="35">
        <v>40646</v>
      </c>
      <c r="F520" s="36">
        <v>23.3</v>
      </c>
      <c r="G520" s="37" t="s">
        <v>96</v>
      </c>
      <c r="H520" s="37" t="s">
        <v>96</v>
      </c>
      <c r="I520" s="37" t="s">
        <v>96</v>
      </c>
      <c r="J520" s="37" t="s">
        <v>96</v>
      </c>
      <c r="K520" s="37" t="s">
        <v>96</v>
      </c>
      <c r="L520" s="37" t="s">
        <v>96</v>
      </c>
      <c r="M520" s="37" t="s">
        <v>96</v>
      </c>
    </row>
    <row r="521" spans="1:13" x14ac:dyDescent="0.3">
      <c r="A521" s="33">
        <v>23</v>
      </c>
      <c r="B521" s="34" t="s">
        <v>127</v>
      </c>
      <c r="C521" s="34">
        <v>1</v>
      </c>
      <c r="D521" s="33" t="s">
        <v>141</v>
      </c>
      <c r="E521" s="35">
        <v>40646</v>
      </c>
      <c r="F521" s="36">
        <v>23</v>
      </c>
      <c r="G521" s="37" t="s">
        <v>96</v>
      </c>
      <c r="H521" s="37" t="s">
        <v>96</v>
      </c>
      <c r="I521" s="37" t="s">
        <v>96</v>
      </c>
      <c r="J521" s="37" t="s">
        <v>96</v>
      </c>
      <c r="K521" s="37" t="s">
        <v>96</v>
      </c>
      <c r="L521" s="37" t="s">
        <v>96</v>
      </c>
      <c r="M521" s="37" t="s">
        <v>96</v>
      </c>
    </row>
    <row r="522" spans="1:13" x14ac:dyDescent="0.3">
      <c r="A522" s="33">
        <v>24</v>
      </c>
      <c r="B522" s="34" t="s">
        <v>127</v>
      </c>
      <c r="C522" s="34">
        <v>3</v>
      </c>
      <c r="D522" s="33" t="s">
        <v>141</v>
      </c>
      <c r="E522" s="35">
        <v>40646</v>
      </c>
      <c r="F522" s="36">
        <v>23.1</v>
      </c>
      <c r="G522" s="37" t="s">
        <v>96</v>
      </c>
      <c r="H522" s="37" t="s">
        <v>96</v>
      </c>
      <c r="I522" s="37" t="s">
        <v>96</v>
      </c>
      <c r="J522" s="37" t="s">
        <v>96</v>
      </c>
      <c r="K522" s="37" t="s">
        <v>96</v>
      </c>
      <c r="L522" s="37" t="s">
        <v>96</v>
      </c>
      <c r="M522" s="37" t="s">
        <v>96</v>
      </c>
    </row>
    <row r="523" spans="1:13" x14ac:dyDescent="0.3">
      <c r="A523" s="33">
        <v>29</v>
      </c>
      <c r="B523" s="34" t="s">
        <v>127</v>
      </c>
      <c r="C523" s="34">
        <v>2</v>
      </c>
      <c r="D523" s="33" t="s">
        <v>141</v>
      </c>
      <c r="E523" s="35">
        <v>40646</v>
      </c>
      <c r="F523" s="36">
        <v>23.2</v>
      </c>
      <c r="G523" s="37" t="s">
        <v>96</v>
      </c>
      <c r="H523" s="37" t="s">
        <v>96</v>
      </c>
      <c r="I523" s="37" t="s">
        <v>96</v>
      </c>
      <c r="J523" s="37" t="s">
        <v>96</v>
      </c>
      <c r="K523" s="37" t="s">
        <v>96</v>
      </c>
      <c r="L523" s="37" t="s">
        <v>96</v>
      </c>
      <c r="M523" s="37" t="s">
        <v>96</v>
      </c>
    </row>
    <row r="524" spans="1:13" x14ac:dyDescent="0.3">
      <c r="A524" s="33" t="s">
        <v>129</v>
      </c>
      <c r="B524" s="34" t="s">
        <v>127</v>
      </c>
      <c r="C524" s="34">
        <v>5</v>
      </c>
      <c r="D524" s="33" t="s">
        <v>141</v>
      </c>
      <c r="E524" s="35">
        <v>40646</v>
      </c>
      <c r="F524" s="36">
        <v>23.4</v>
      </c>
      <c r="G524" s="37" t="s">
        <v>96</v>
      </c>
      <c r="H524" s="37" t="s">
        <v>96</v>
      </c>
      <c r="I524" s="37" t="s">
        <v>96</v>
      </c>
      <c r="J524" s="37" t="s">
        <v>96</v>
      </c>
      <c r="K524" s="37" t="s">
        <v>96</v>
      </c>
      <c r="L524" s="37" t="s">
        <v>96</v>
      </c>
      <c r="M524" s="37" t="s">
        <v>96</v>
      </c>
    </row>
    <row r="525" spans="1:13" x14ac:dyDescent="0.3">
      <c r="A525" s="33">
        <v>2</v>
      </c>
      <c r="B525" s="34" t="s">
        <v>127</v>
      </c>
      <c r="C525" s="34">
        <v>1</v>
      </c>
      <c r="D525" s="33" t="s">
        <v>142</v>
      </c>
      <c r="E525" s="35">
        <v>40647</v>
      </c>
      <c r="F525" s="36">
        <v>23.1</v>
      </c>
      <c r="G525" s="37" t="s">
        <v>96</v>
      </c>
      <c r="H525" s="37" t="s">
        <v>96</v>
      </c>
      <c r="I525" s="37" t="s">
        <v>96</v>
      </c>
      <c r="J525" s="37" t="s">
        <v>96</v>
      </c>
      <c r="K525" s="37" t="s">
        <v>96</v>
      </c>
      <c r="L525" s="37" t="s">
        <v>96</v>
      </c>
      <c r="M525" s="37" t="s">
        <v>96</v>
      </c>
    </row>
    <row r="526" spans="1:13" x14ac:dyDescent="0.3">
      <c r="A526" s="33">
        <v>11</v>
      </c>
      <c r="B526" s="34" t="s">
        <v>127</v>
      </c>
      <c r="C526" s="34">
        <v>7</v>
      </c>
      <c r="D526" s="33" t="s">
        <v>142</v>
      </c>
      <c r="E526" s="35">
        <v>40647</v>
      </c>
      <c r="F526" s="36">
        <v>23.3</v>
      </c>
      <c r="G526" s="37" t="s">
        <v>96</v>
      </c>
      <c r="H526" s="37" t="s">
        <v>96</v>
      </c>
      <c r="I526" s="37" t="s">
        <v>96</v>
      </c>
      <c r="J526" s="37" t="s">
        <v>96</v>
      </c>
      <c r="K526" s="37" t="s">
        <v>96</v>
      </c>
      <c r="L526" s="37" t="s">
        <v>96</v>
      </c>
      <c r="M526" s="37" t="s">
        <v>96</v>
      </c>
    </row>
    <row r="527" spans="1:13" x14ac:dyDescent="0.3">
      <c r="A527" s="33">
        <v>14</v>
      </c>
      <c r="B527" s="34" t="s">
        <v>127</v>
      </c>
      <c r="C527" s="34">
        <v>5</v>
      </c>
      <c r="D527" s="33" t="s">
        <v>142</v>
      </c>
      <c r="E527" s="35">
        <v>40647</v>
      </c>
      <c r="F527" s="36">
        <v>23.2</v>
      </c>
      <c r="G527" s="37" t="s">
        <v>96</v>
      </c>
      <c r="H527" s="37" t="s">
        <v>96</v>
      </c>
      <c r="I527" s="37" t="s">
        <v>96</v>
      </c>
      <c r="J527" s="37" t="s">
        <v>96</v>
      </c>
      <c r="K527" s="37" t="s">
        <v>96</v>
      </c>
      <c r="L527" s="37" t="s">
        <v>96</v>
      </c>
      <c r="M527" s="37" t="s">
        <v>96</v>
      </c>
    </row>
    <row r="528" spans="1:13" x14ac:dyDescent="0.3">
      <c r="A528" s="33">
        <v>16</v>
      </c>
      <c r="B528" s="34" t="s">
        <v>127</v>
      </c>
      <c r="C528" s="34">
        <v>6</v>
      </c>
      <c r="D528" s="33" t="s">
        <v>142</v>
      </c>
      <c r="E528" s="35">
        <v>40647</v>
      </c>
      <c r="F528" s="36">
        <v>23.4</v>
      </c>
      <c r="G528" s="37" t="s">
        <v>96</v>
      </c>
      <c r="H528" s="37" t="s">
        <v>96</v>
      </c>
      <c r="I528" s="37" t="s">
        <v>96</v>
      </c>
      <c r="J528" s="37" t="s">
        <v>96</v>
      </c>
      <c r="K528" s="37" t="s">
        <v>96</v>
      </c>
      <c r="L528" s="37" t="s">
        <v>96</v>
      </c>
      <c r="M528" s="37" t="s">
        <v>96</v>
      </c>
    </row>
    <row r="529" spans="1:13" x14ac:dyDescent="0.3">
      <c r="A529" s="33">
        <v>23</v>
      </c>
      <c r="B529" s="34" t="s">
        <v>127</v>
      </c>
      <c r="C529" s="34">
        <v>4</v>
      </c>
      <c r="D529" s="33" t="s">
        <v>142</v>
      </c>
      <c r="E529" s="35">
        <v>40647</v>
      </c>
      <c r="F529" s="36">
        <v>23.2</v>
      </c>
      <c r="G529" s="37" t="s">
        <v>96</v>
      </c>
      <c r="H529" s="37" t="s">
        <v>96</v>
      </c>
      <c r="I529" s="37" t="s">
        <v>96</v>
      </c>
      <c r="J529" s="37" t="s">
        <v>96</v>
      </c>
      <c r="K529" s="37" t="s">
        <v>96</v>
      </c>
      <c r="L529" s="37" t="s">
        <v>96</v>
      </c>
      <c r="M529" s="37" t="s">
        <v>96</v>
      </c>
    </row>
    <row r="530" spans="1:13" x14ac:dyDescent="0.3">
      <c r="A530" s="33">
        <v>24</v>
      </c>
      <c r="B530" s="34" t="s">
        <v>127</v>
      </c>
      <c r="C530" s="34">
        <v>3</v>
      </c>
      <c r="D530" s="33" t="s">
        <v>142</v>
      </c>
      <c r="E530" s="35">
        <v>40647</v>
      </c>
      <c r="F530" s="36">
        <v>23.1</v>
      </c>
      <c r="G530" s="37" t="s">
        <v>96</v>
      </c>
      <c r="H530" s="37" t="s">
        <v>96</v>
      </c>
      <c r="I530" s="37" t="s">
        <v>96</v>
      </c>
      <c r="J530" s="37" t="s">
        <v>96</v>
      </c>
      <c r="K530" s="37" t="s">
        <v>96</v>
      </c>
      <c r="L530" s="37" t="s">
        <v>96</v>
      </c>
      <c r="M530" s="37" t="s">
        <v>96</v>
      </c>
    </row>
    <row r="531" spans="1:13" x14ac:dyDescent="0.3">
      <c r="A531" s="33">
        <v>29</v>
      </c>
      <c r="B531" s="34" t="s">
        <v>127</v>
      </c>
      <c r="C531" s="34">
        <v>2</v>
      </c>
      <c r="D531" s="33" t="s">
        <v>142</v>
      </c>
      <c r="E531" s="35">
        <v>40647</v>
      </c>
      <c r="F531" s="36">
        <v>23.2</v>
      </c>
      <c r="G531" s="37" t="s">
        <v>96</v>
      </c>
      <c r="H531" s="37" t="s">
        <v>96</v>
      </c>
      <c r="I531" s="37" t="s">
        <v>96</v>
      </c>
      <c r="J531" s="37" t="s">
        <v>96</v>
      </c>
      <c r="K531" s="37" t="s">
        <v>96</v>
      </c>
      <c r="L531" s="37" t="s">
        <v>96</v>
      </c>
      <c r="M531" s="37" t="s">
        <v>96</v>
      </c>
    </row>
    <row r="532" spans="1:13" x14ac:dyDescent="0.3">
      <c r="A532" s="33" t="s">
        <v>129</v>
      </c>
      <c r="B532" s="34" t="s">
        <v>127</v>
      </c>
      <c r="C532" s="34">
        <v>1</v>
      </c>
      <c r="D532" s="33" t="s">
        <v>142</v>
      </c>
      <c r="E532" s="35">
        <v>40647</v>
      </c>
      <c r="F532" s="36">
        <v>23.1</v>
      </c>
      <c r="G532" s="37" t="s">
        <v>96</v>
      </c>
      <c r="H532" s="37" t="s">
        <v>96</v>
      </c>
      <c r="I532" s="37" t="s">
        <v>96</v>
      </c>
      <c r="J532" s="37" t="s">
        <v>96</v>
      </c>
      <c r="K532" s="37" t="s">
        <v>96</v>
      </c>
      <c r="L532" s="37" t="s">
        <v>96</v>
      </c>
      <c r="M532" s="37" t="s">
        <v>96</v>
      </c>
    </row>
    <row r="533" spans="1:13" x14ac:dyDescent="0.3">
      <c r="A533" s="33">
        <v>2</v>
      </c>
      <c r="B533" s="34" t="s">
        <v>127</v>
      </c>
      <c r="C533" s="34">
        <v>5</v>
      </c>
      <c r="D533" s="33" t="s">
        <v>143</v>
      </c>
      <c r="E533" s="35">
        <v>40648</v>
      </c>
      <c r="F533" s="36">
        <v>23.5</v>
      </c>
      <c r="G533" s="37" t="s">
        <v>96</v>
      </c>
      <c r="H533" s="37" t="s">
        <v>96</v>
      </c>
      <c r="I533" s="37" t="s">
        <v>96</v>
      </c>
      <c r="J533" s="37" t="s">
        <v>96</v>
      </c>
      <c r="K533" s="37" t="s">
        <v>96</v>
      </c>
      <c r="L533" s="37" t="s">
        <v>96</v>
      </c>
      <c r="M533" s="37" t="s">
        <v>96</v>
      </c>
    </row>
    <row r="534" spans="1:13" x14ac:dyDescent="0.3">
      <c r="A534" s="33">
        <v>11</v>
      </c>
      <c r="B534" s="34" t="s">
        <v>127</v>
      </c>
      <c r="C534" s="34">
        <v>1</v>
      </c>
      <c r="D534" s="33" t="s">
        <v>143</v>
      </c>
      <c r="E534" s="35">
        <v>40648</v>
      </c>
      <c r="F534" s="36">
        <v>23.1</v>
      </c>
      <c r="G534" s="37" t="s">
        <v>96</v>
      </c>
      <c r="H534" s="37" t="s">
        <v>96</v>
      </c>
      <c r="I534" s="37" t="s">
        <v>96</v>
      </c>
      <c r="J534" s="37" t="s">
        <v>96</v>
      </c>
      <c r="K534" s="37" t="s">
        <v>96</v>
      </c>
      <c r="L534" s="37" t="s">
        <v>96</v>
      </c>
      <c r="M534" s="37" t="s">
        <v>96</v>
      </c>
    </row>
    <row r="535" spans="1:13" x14ac:dyDescent="0.3">
      <c r="A535" s="33">
        <v>14</v>
      </c>
      <c r="B535" s="34" t="s">
        <v>127</v>
      </c>
      <c r="C535" s="34">
        <v>3</v>
      </c>
      <c r="D535" s="33" t="s">
        <v>143</v>
      </c>
      <c r="E535" s="35">
        <v>40648</v>
      </c>
      <c r="F535" s="36">
        <v>23.3</v>
      </c>
      <c r="G535" s="37" t="s">
        <v>96</v>
      </c>
      <c r="H535" s="37" t="s">
        <v>96</v>
      </c>
      <c r="I535" s="37" t="s">
        <v>96</v>
      </c>
      <c r="J535" s="37" t="s">
        <v>96</v>
      </c>
      <c r="K535" s="37" t="s">
        <v>96</v>
      </c>
      <c r="L535" s="37" t="s">
        <v>96</v>
      </c>
      <c r="M535" s="37" t="s">
        <v>96</v>
      </c>
    </row>
    <row r="536" spans="1:13" x14ac:dyDescent="0.3">
      <c r="A536" s="33">
        <v>16</v>
      </c>
      <c r="B536" s="34" t="s">
        <v>127</v>
      </c>
      <c r="C536" s="34">
        <v>6</v>
      </c>
      <c r="D536" s="33" t="s">
        <v>143</v>
      </c>
      <c r="E536" s="35">
        <v>40648</v>
      </c>
      <c r="F536" s="36">
        <v>23.2</v>
      </c>
      <c r="G536" s="37" t="s">
        <v>96</v>
      </c>
      <c r="H536" s="37" t="s">
        <v>96</v>
      </c>
      <c r="I536" s="37" t="s">
        <v>96</v>
      </c>
      <c r="J536" s="37" t="s">
        <v>96</v>
      </c>
      <c r="K536" s="37" t="s">
        <v>96</v>
      </c>
      <c r="L536" s="37" t="s">
        <v>96</v>
      </c>
      <c r="M536" s="37" t="s">
        <v>96</v>
      </c>
    </row>
    <row r="537" spans="1:13" x14ac:dyDescent="0.3">
      <c r="A537" s="33">
        <v>23</v>
      </c>
      <c r="B537" s="34" t="s">
        <v>127</v>
      </c>
      <c r="C537" s="34">
        <v>7</v>
      </c>
      <c r="D537" s="33" t="s">
        <v>143</v>
      </c>
      <c r="E537" s="35">
        <v>40648</v>
      </c>
      <c r="F537" s="36">
        <v>23.3</v>
      </c>
      <c r="G537" s="37" t="s">
        <v>96</v>
      </c>
      <c r="H537" s="37" t="s">
        <v>96</v>
      </c>
      <c r="I537" s="37" t="s">
        <v>96</v>
      </c>
      <c r="J537" s="37" t="s">
        <v>96</v>
      </c>
      <c r="K537" s="37" t="s">
        <v>96</v>
      </c>
      <c r="L537" s="37" t="s">
        <v>96</v>
      </c>
      <c r="M537" s="37" t="s">
        <v>96</v>
      </c>
    </row>
    <row r="538" spans="1:13" x14ac:dyDescent="0.3">
      <c r="A538" s="33">
        <v>24</v>
      </c>
      <c r="B538" s="34" t="s">
        <v>127</v>
      </c>
      <c r="C538" s="34">
        <v>4</v>
      </c>
      <c r="D538" s="33" t="s">
        <v>143</v>
      </c>
      <c r="E538" s="35">
        <v>40648</v>
      </c>
      <c r="F538" s="36">
        <v>23.2</v>
      </c>
      <c r="G538" s="37" t="s">
        <v>96</v>
      </c>
      <c r="H538" s="37" t="s">
        <v>96</v>
      </c>
      <c r="I538" s="37" t="s">
        <v>96</v>
      </c>
      <c r="J538" s="37" t="s">
        <v>96</v>
      </c>
      <c r="K538" s="37" t="s">
        <v>96</v>
      </c>
      <c r="L538" s="37" t="s">
        <v>96</v>
      </c>
      <c r="M538" s="37" t="s">
        <v>96</v>
      </c>
    </row>
    <row r="539" spans="1:13" x14ac:dyDescent="0.3">
      <c r="A539" s="33">
        <v>29</v>
      </c>
      <c r="B539" s="34" t="s">
        <v>127</v>
      </c>
      <c r="C539" s="34">
        <v>2</v>
      </c>
      <c r="D539" s="33" t="s">
        <v>143</v>
      </c>
      <c r="E539" s="35">
        <v>40648</v>
      </c>
      <c r="F539" s="36">
        <v>23</v>
      </c>
      <c r="G539" s="37" t="s">
        <v>96</v>
      </c>
      <c r="H539" s="37" t="s">
        <v>96</v>
      </c>
      <c r="I539" s="37" t="s">
        <v>96</v>
      </c>
      <c r="J539" s="37" t="s">
        <v>96</v>
      </c>
      <c r="K539" s="37" t="s">
        <v>96</v>
      </c>
      <c r="L539" s="37" t="s">
        <v>96</v>
      </c>
      <c r="M539" s="37" t="s">
        <v>96</v>
      </c>
    </row>
    <row r="540" spans="1:13" x14ac:dyDescent="0.3">
      <c r="A540" s="33" t="s">
        <v>129</v>
      </c>
      <c r="B540" s="34" t="s">
        <v>127</v>
      </c>
      <c r="C540" s="34">
        <v>6</v>
      </c>
      <c r="D540" s="33" t="s">
        <v>143</v>
      </c>
      <c r="E540" s="35">
        <v>40648</v>
      </c>
      <c r="F540" s="36">
        <v>23.1</v>
      </c>
      <c r="G540" s="37" t="s">
        <v>96</v>
      </c>
      <c r="H540" s="37" t="s">
        <v>96</v>
      </c>
      <c r="I540" s="37" t="s">
        <v>96</v>
      </c>
      <c r="J540" s="37" t="s">
        <v>96</v>
      </c>
      <c r="K540" s="37" t="s">
        <v>96</v>
      </c>
      <c r="L540" s="37" t="s">
        <v>96</v>
      </c>
      <c r="M540" s="37" t="s">
        <v>96</v>
      </c>
    </row>
    <row r="541" spans="1:13" x14ac:dyDescent="0.3">
      <c r="A541" s="33">
        <v>2</v>
      </c>
      <c r="B541" s="34" t="s">
        <v>127</v>
      </c>
      <c r="C541" s="34">
        <v>2</v>
      </c>
      <c r="D541" s="33" t="s">
        <v>144</v>
      </c>
      <c r="E541" s="35">
        <v>40649</v>
      </c>
      <c r="F541" s="36">
        <v>22.9</v>
      </c>
      <c r="G541" s="37" t="s">
        <v>96</v>
      </c>
      <c r="H541" s="37" t="s">
        <v>96</v>
      </c>
      <c r="I541" s="37" t="s">
        <v>96</v>
      </c>
      <c r="J541" s="37" t="s">
        <v>96</v>
      </c>
      <c r="K541" s="37" t="s">
        <v>96</v>
      </c>
      <c r="L541" s="37" t="s">
        <v>96</v>
      </c>
      <c r="M541" s="37" t="s">
        <v>96</v>
      </c>
    </row>
    <row r="542" spans="1:13" x14ac:dyDescent="0.3">
      <c r="A542" s="33">
        <v>11</v>
      </c>
      <c r="B542" s="34" t="s">
        <v>127</v>
      </c>
      <c r="C542" s="34">
        <v>1</v>
      </c>
      <c r="D542" s="33" t="s">
        <v>144</v>
      </c>
      <c r="E542" s="35">
        <v>40649</v>
      </c>
      <c r="F542" s="36">
        <v>23</v>
      </c>
      <c r="G542" s="37" t="s">
        <v>96</v>
      </c>
      <c r="H542" s="37" t="s">
        <v>96</v>
      </c>
      <c r="I542" s="37" t="s">
        <v>96</v>
      </c>
      <c r="J542" s="37" t="s">
        <v>96</v>
      </c>
      <c r="K542" s="37" t="s">
        <v>96</v>
      </c>
      <c r="L542" s="37" t="s">
        <v>96</v>
      </c>
      <c r="M542" s="37" t="s">
        <v>96</v>
      </c>
    </row>
    <row r="543" spans="1:13" x14ac:dyDescent="0.3">
      <c r="A543" s="33">
        <v>14</v>
      </c>
      <c r="B543" s="34" t="s">
        <v>127</v>
      </c>
      <c r="C543" s="34">
        <v>6</v>
      </c>
      <c r="D543" s="33" t="s">
        <v>144</v>
      </c>
      <c r="E543" s="35">
        <v>40649</v>
      </c>
      <c r="F543" s="36">
        <v>23.1</v>
      </c>
      <c r="G543" s="37" t="s">
        <v>96</v>
      </c>
      <c r="H543" s="37" t="s">
        <v>96</v>
      </c>
      <c r="I543" s="37" t="s">
        <v>96</v>
      </c>
      <c r="J543" s="37" t="s">
        <v>96</v>
      </c>
      <c r="K543" s="37" t="s">
        <v>96</v>
      </c>
      <c r="L543" s="37" t="s">
        <v>96</v>
      </c>
      <c r="M543" s="37" t="s">
        <v>96</v>
      </c>
    </row>
    <row r="544" spans="1:13" x14ac:dyDescent="0.3">
      <c r="A544" s="33">
        <v>16</v>
      </c>
      <c r="B544" s="34" t="s">
        <v>127</v>
      </c>
      <c r="C544" s="34">
        <v>4</v>
      </c>
      <c r="D544" s="33" t="s">
        <v>144</v>
      </c>
      <c r="E544" s="35">
        <v>40649</v>
      </c>
      <c r="F544" s="36">
        <v>23.3</v>
      </c>
      <c r="G544" s="37" t="s">
        <v>96</v>
      </c>
      <c r="H544" s="37" t="s">
        <v>96</v>
      </c>
      <c r="I544" s="37" t="s">
        <v>96</v>
      </c>
      <c r="J544" s="37" t="s">
        <v>96</v>
      </c>
      <c r="K544" s="37" t="s">
        <v>96</v>
      </c>
      <c r="L544" s="37" t="s">
        <v>96</v>
      </c>
      <c r="M544" s="37" t="s">
        <v>96</v>
      </c>
    </row>
    <row r="545" spans="1:13" x14ac:dyDescent="0.3">
      <c r="A545" s="33">
        <v>23</v>
      </c>
      <c r="B545" s="34" t="s">
        <v>127</v>
      </c>
      <c r="C545" s="34">
        <v>1</v>
      </c>
      <c r="D545" s="33" t="s">
        <v>144</v>
      </c>
      <c r="E545" s="35">
        <v>40649</v>
      </c>
      <c r="F545" s="36">
        <v>23.4</v>
      </c>
      <c r="G545" s="37" t="s">
        <v>96</v>
      </c>
      <c r="H545" s="37" t="s">
        <v>96</v>
      </c>
      <c r="I545" s="37" t="s">
        <v>96</v>
      </c>
      <c r="J545" s="37" t="s">
        <v>96</v>
      </c>
      <c r="K545" s="37" t="s">
        <v>96</v>
      </c>
      <c r="L545" s="37" t="s">
        <v>96</v>
      </c>
      <c r="M545" s="37" t="s">
        <v>96</v>
      </c>
    </row>
    <row r="546" spans="1:13" x14ac:dyDescent="0.3">
      <c r="A546" s="33">
        <v>24</v>
      </c>
      <c r="B546" s="34" t="s">
        <v>127</v>
      </c>
      <c r="C546" s="34">
        <v>3</v>
      </c>
      <c r="D546" s="33" t="s">
        <v>144</v>
      </c>
      <c r="E546" s="35">
        <v>40649</v>
      </c>
      <c r="F546" s="36">
        <v>23.1</v>
      </c>
      <c r="G546" s="37" t="s">
        <v>96</v>
      </c>
      <c r="H546" s="37" t="s">
        <v>96</v>
      </c>
      <c r="I546" s="37" t="s">
        <v>96</v>
      </c>
      <c r="J546" s="37" t="s">
        <v>96</v>
      </c>
      <c r="K546" s="37" t="s">
        <v>96</v>
      </c>
      <c r="L546" s="37" t="s">
        <v>96</v>
      </c>
      <c r="M546" s="37" t="s">
        <v>96</v>
      </c>
    </row>
    <row r="547" spans="1:13" x14ac:dyDescent="0.3">
      <c r="A547" s="33">
        <v>29</v>
      </c>
      <c r="B547" s="34" t="s">
        <v>127</v>
      </c>
      <c r="C547" s="34">
        <v>5</v>
      </c>
      <c r="D547" s="33" t="s">
        <v>144</v>
      </c>
      <c r="E547" s="35">
        <v>40649</v>
      </c>
      <c r="F547" s="36">
        <v>23.3</v>
      </c>
      <c r="G547" s="37" t="s">
        <v>96</v>
      </c>
      <c r="H547" s="37" t="s">
        <v>96</v>
      </c>
      <c r="I547" s="37" t="s">
        <v>96</v>
      </c>
      <c r="J547" s="37" t="s">
        <v>96</v>
      </c>
      <c r="K547" s="37" t="s">
        <v>96</v>
      </c>
      <c r="L547" s="37" t="s">
        <v>96</v>
      </c>
      <c r="M547" s="37" t="s">
        <v>96</v>
      </c>
    </row>
    <row r="548" spans="1:13" x14ac:dyDescent="0.3">
      <c r="A548" s="33" t="s">
        <v>129</v>
      </c>
      <c r="B548" s="34" t="s">
        <v>127</v>
      </c>
      <c r="C548" s="34">
        <v>7</v>
      </c>
      <c r="D548" s="33" t="s">
        <v>144</v>
      </c>
      <c r="E548" s="35">
        <v>40649</v>
      </c>
      <c r="F548" s="36">
        <v>23.3</v>
      </c>
      <c r="G548" s="37" t="s">
        <v>96</v>
      </c>
      <c r="H548" s="37" t="s">
        <v>96</v>
      </c>
      <c r="I548" s="37" t="s">
        <v>96</v>
      </c>
      <c r="J548" s="37" t="s">
        <v>96</v>
      </c>
      <c r="K548" s="37" t="s">
        <v>96</v>
      </c>
      <c r="L548" s="37" t="s">
        <v>96</v>
      </c>
      <c r="M548" s="37" t="s">
        <v>96</v>
      </c>
    </row>
    <row r="549" spans="1:13" x14ac:dyDescent="0.3">
      <c r="A549" s="33">
        <v>2</v>
      </c>
      <c r="B549" s="34" t="s">
        <v>127</v>
      </c>
      <c r="C549" s="34">
        <v>6</v>
      </c>
      <c r="D549" s="33" t="s">
        <v>145</v>
      </c>
      <c r="E549" s="35">
        <v>40650</v>
      </c>
      <c r="F549" s="36">
        <v>23.2</v>
      </c>
      <c r="G549" s="37" t="s">
        <v>96</v>
      </c>
      <c r="H549" s="37" t="s">
        <v>96</v>
      </c>
      <c r="I549" s="37" t="s">
        <v>96</v>
      </c>
      <c r="J549" s="37" t="s">
        <v>96</v>
      </c>
      <c r="K549" s="37" t="s">
        <v>96</v>
      </c>
      <c r="L549" s="37" t="s">
        <v>96</v>
      </c>
      <c r="M549" s="37" t="s">
        <v>96</v>
      </c>
    </row>
    <row r="550" spans="1:13" x14ac:dyDescent="0.3">
      <c r="A550" s="33">
        <v>11</v>
      </c>
      <c r="B550" s="34" t="s">
        <v>127</v>
      </c>
      <c r="C550" s="34">
        <v>1</v>
      </c>
      <c r="D550" s="33" t="s">
        <v>145</v>
      </c>
      <c r="E550" s="35">
        <v>40650</v>
      </c>
      <c r="F550" s="36">
        <v>23</v>
      </c>
      <c r="G550" s="37" t="s">
        <v>96</v>
      </c>
      <c r="H550" s="37" t="s">
        <v>96</v>
      </c>
      <c r="I550" s="37" t="s">
        <v>96</v>
      </c>
      <c r="J550" s="37" t="s">
        <v>96</v>
      </c>
      <c r="K550" s="37" t="s">
        <v>96</v>
      </c>
      <c r="L550" s="37" t="s">
        <v>96</v>
      </c>
      <c r="M550" s="37" t="s">
        <v>96</v>
      </c>
    </row>
    <row r="551" spans="1:13" x14ac:dyDescent="0.3">
      <c r="A551" s="33">
        <v>14</v>
      </c>
      <c r="B551" s="34" t="s">
        <v>127</v>
      </c>
      <c r="C551" s="34">
        <v>3</v>
      </c>
      <c r="D551" s="33" t="s">
        <v>145</v>
      </c>
      <c r="E551" s="35">
        <v>40650</v>
      </c>
      <c r="F551" s="36">
        <v>23.1</v>
      </c>
      <c r="G551" s="37" t="s">
        <v>96</v>
      </c>
      <c r="H551" s="37" t="s">
        <v>96</v>
      </c>
      <c r="I551" s="37" t="s">
        <v>96</v>
      </c>
      <c r="J551" s="37" t="s">
        <v>96</v>
      </c>
      <c r="K551" s="37" t="s">
        <v>96</v>
      </c>
      <c r="L551" s="37" t="s">
        <v>96</v>
      </c>
      <c r="M551" s="37" t="s">
        <v>96</v>
      </c>
    </row>
    <row r="552" spans="1:13" x14ac:dyDescent="0.3">
      <c r="A552" s="33">
        <v>16</v>
      </c>
      <c r="B552" s="34" t="s">
        <v>127</v>
      </c>
      <c r="C552" s="34">
        <v>5</v>
      </c>
      <c r="D552" s="33" t="s">
        <v>145</v>
      </c>
      <c r="E552" s="35">
        <v>40650</v>
      </c>
      <c r="F552" s="36">
        <v>23.3</v>
      </c>
      <c r="G552" s="37" t="s">
        <v>96</v>
      </c>
      <c r="H552" s="37" t="s">
        <v>96</v>
      </c>
      <c r="I552" s="37" t="s">
        <v>96</v>
      </c>
      <c r="J552" s="37" t="s">
        <v>96</v>
      </c>
      <c r="K552" s="37" t="s">
        <v>96</v>
      </c>
      <c r="L552" s="37" t="s">
        <v>96</v>
      </c>
      <c r="M552" s="37" t="s">
        <v>96</v>
      </c>
    </row>
    <row r="553" spans="1:13" x14ac:dyDescent="0.3">
      <c r="A553" s="33">
        <v>23</v>
      </c>
      <c r="B553" s="34" t="s">
        <v>127</v>
      </c>
      <c r="C553" s="34">
        <v>7</v>
      </c>
      <c r="D553" s="33" t="s">
        <v>145</v>
      </c>
      <c r="E553" s="35">
        <v>40650</v>
      </c>
      <c r="F553" s="36">
        <v>23.6</v>
      </c>
      <c r="G553" s="37" t="s">
        <v>96</v>
      </c>
      <c r="H553" s="37" t="s">
        <v>96</v>
      </c>
      <c r="I553" s="37" t="s">
        <v>96</v>
      </c>
      <c r="J553" s="37" t="s">
        <v>96</v>
      </c>
      <c r="K553" s="37" t="s">
        <v>96</v>
      </c>
      <c r="L553" s="37" t="s">
        <v>96</v>
      </c>
      <c r="M553" s="37" t="s">
        <v>96</v>
      </c>
    </row>
    <row r="554" spans="1:13" x14ac:dyDescent="0.3">
      <c r="A554" s="33">
        <v>24</v>
      </c>
      <c r="B554" s="34" t="s">
        <v>127</v>
      </c>
      <c r="C554" s="34">
        <v>4</v>
      </c>
      <c r="D554" s="33" t="s">
        <v>145</v>
      </c>
      <c r="E554" s="35">
        <v>40650</v>
      </c>
      <c r="F554" s="36">
        <v>23.4</v>
      </c>
      <c r="G554" s="37" t="s">
        <v>96</v>
      </c>
      <c r="H554" s="37" t="s">
        <v>96</v>
      </c>
      <c r="I554" s="37" t="s">
        <v>96</v>
      </c>
      <c r="J554" s="37" t="s">
        <v>96</v>
      </c>
      <c r="K554" s="37" t="s">
        <v>96</v>
      </c>
      <c r="L554" s="37" t="s">
        <v>96</v>
      </c>
      <c r="M554" s="37" t="s">
        <v>96</v>
      </c>
    </row>
    <row r="555" spans="1:13" x14ac:dyDescent="0.3">
      <c r="A555" s="33">
        <v>29</v>
      </c>
      <c r="B555" s="34" t="s">
        <v>127</v>
      </c>
      <c r="C555" s="34">
        <v>2</v>
      </c>
      <c r="D555" s="33" t="s">
        <v>145</v>
      </c>
      <c r="E555" s="35">
        <v>40650</v>
      </c>
      <c r="F555" s="36">
        <v>23</v>
      </c>
      <c r="G555" s="37" t="s">
        <v>96</v>
      </c>
      <c r="H555" s="37" t="s">
        <v>96</v>
      </c>
      <c r="I555" s="37" t="s">
        <v>96</v>
      </c>
      <c r="J555" s="37" t="s">
        <v>96</v>
      </c>
      <c r="K555" s="37" t="s">
        <v>96</v>
      </c>
      <c r="L555" s="37" t="s">
        <v>96</v>
      </c>
      <c r="M555" s="37" t="s">
        <v>96</v>
      </c>
    </row>
    <row r="556" spans="1:13" x14ac:dyDescent="0.3">
      <c r="A556" s="33" t="s">
        <v>129</v>
      </c>
      <c r="B556" s="34" t="s">
        <v>127</v>
      </c>
      <c r="C556" s="34">
        <v>2</v>
      </c>
      <c r="D556" s="33" t="s">
        <v>145</v>
      </c>
      <c r="E556" s="35">
        <v>40650</v>
      </c>
      <c r="F556" s="36">
        <v>23</v>
      </c>
      <c r="G556" s="37" t="s">
        <v>96</v>
      </c>
      <c r="H556" s="37" t="s">
        <v>96</v>
      </c>
      <c r="I556" s="37" t="s">
        <v>96</v>
      </c>
      <c r="J556" s="37" t="s">
        <v>96</v>
      </c>
      <c r="K556" s="37" t="s">
        <v>96</v>
      </c>
      <c r="L556" s="37" t="s">
        <v>96</v>
      </c>
      <c r="M556" s="37" t="s">
        <v>96</v>
      </c>
    </row>
    <row r="557" spans="1:13" x14ac:dyDescent="0.3">
      <c r="A557" s="33">
        <v>2</v>
      </c>
      <c r="B557" s="34" t="s">
        <v>127</v>
      </c>
      <c r="C557" s="34">
        <v>1</v>
      </c>
      <c r="D557" s="33" t="s">
        <v>146</v>
      </c>
      <c r="E557" s="35">
        <v>40651</v>
      </c>
      <c r="F557" s="36">
        <v>22.9</v>
      </c>
      <c r="G557" s="37" t="s">
        <v>96</v>
      </c>
      <c r="H557" s="37" t="s">
        <v>96</v>
      </c>
      <c r="I557" s="37" t="s">
        <v>96</v>
      </c>
      <c r="J557" s="37" t="s">
        <v>96</v>
      </c>
      <c r="K557" s="37" t="s">
        <v>96</v>
      </c>
      <c r="L557" s="37" t="s">
        <v>96</v>
      </c>
      <c r="M557" s="37" t="s">
        <v>96</v>
      </c>
    </row>
    <row r="558" spans="1:13" x14ac:dyDescent="0.3">
      <c r="A558" s="33">
        <v>11</v>
      </c>
      <c r="B558" s="34" t="s">
        <v>127</v>
      </c>
      <c r="C558" s="34">
        <v>5</v>
      </c>
      <c r="D558" s="33" t="s">
        <v>146</v>
      </c>
      <c r="E558" s="35">
        <v>40651</v>
      </c>
      <c r="F558" s="36">
        <v>23.1</v>
      </c>
      <c r="G558" s="37" t="s">
        <v>96</v>
      </c>
      <c r="H558" s="37" t="s">
        <v>96</v>
      </c>
      <c r="I558" s="37" t="s">
        <v>96</v>
      </c>
      <c r="J558" s="37" t="s">
        <v>96</v>
      </c>
      <c r="K558" s="37" t="s">
        <v>96</v>
      </c>
      <c r="L558" s="37" t="s">
        <v>96</v>
      </c>
      <c r="M558" s="37" t="s">
        <v>96</v>
      </c>
    </row>
    <row r="559" spans="1:13" x14ac:dyDescent="0.3">
      <c r="A559" s="33">
        <v>14</v>
      </c>
      <c r="B559" s="34" t="s">
        <v>127</v>
      </c>
      <c r="C559" s="34">
        <v>3</v>
      </c>
      <c r="D559" s="33" t="s">
        <v>146</v>
      </c>
      <c r="E559" s="35">
        <v>40651</v>
      </c>
      <c r="F559" s="36">
        <v>23.3</v>
      </c>
      <c r="G559" s="37" t="s">
        <v>96</v>
      </c>
      <c r="H559" s="37" t="s">
        <v>96</v>
      </c>
      <c r="I559" s="37" t="s">
        <v>96</v>
      </c>
      <c r="J559" s="37" t="s">
        <v>96</v>
      </c>
      <c r="K559" s="37" t="s">
        <v>96</v>
      </c>
      <c r="L559" s="37" t="s">
        <v>96</v>
      </c>
      <c r="M559" s="37" t="s">
        <v>96</v>
      </c>
    </row>
    <row r="560" spans="1:13" x14ac:dyDescent="0.3">
      <c r="A560" s="33">
        <v>16</v>
      </c>
      <c r="B560" s="34" t="s">
        <v>127</v>
      </c>
      <c r="C560" s="34">
        <v>4</v>
      </c>
      <c r="D560" s="33" t="s">
        <v>146</v>
      </c>
      <c r="E560" s="35">
        <v>40651</v>
      </c>
      <c r="F560" s="36">
        <v>23.1</v>
      </c>
      <c r="G560" s="37" t="s">
        <v>96</v>
      </c>
      <c r="H560" s="37" t="s">
        <v>96</v>
      </c>
      <c r="I560" s="37" t="s">
        <v>96</v>
      </c>
      <c r="J560" s="37" t="s">
        <v>96</v>
      </c>
      <c r="K560" s="37" t="s">
        <v>96</v>
      </c>
      <c r="L560" s="37" t="s">
        <v>96</v>
      </c>
      <c r="M560" s="37" t="s">
        <v>96</v>
      </c>
    </row>
    <row r="561" spans="1:13" x14ac:dyDescent="0.3">
      <c r="A561" s="33">
        <v>23</v>
      </c>
      <c r="B561" s="34" t="s">
        <v>127</v>
      </c>
      <c r="C561" s="34">
        <v>7</v>
      </c>
      <c r="D561" s="33" t="s">
        <v>146</v>
      </c>
      <c r="E561" s="35">
        <v>40651</v>
      </c>
      <c r="F561" s="36">
        <v>23.3</v>
      </c>
      <c r="G561" s="37" t="s">
        <v>96</v>
      </c>
      <c r="H561" s="37" t="s">
        <v>96</v>
      </c>
      <c r="I561" s="37" t="s">
        <v>96</v>
      </c>
      <c r="J561" s="37" t="s">
        <v>96</v>
      </c>
      <c r="K561" s="37" t="s">
        <v>96</v>
      </c>
      <c r="L561" s="37" t="s">
        <v>96</v>
      </c>
      <c r="M561" s="37" t="s">
        <v>96</v>
      </c>
    </row>
    <row r="562" spans="1:13" x14ac:dyDescent="0.3">
      <c r="A562" s="33">
        <v>24</v>
      </c>
      <c r="B562" s="34" t="s">
        <v>127</v>
      </c>
      <c r="C562" s="34">
        <v>2</v>
      </c>
      <c r="D562" s="33" t="s">
        <v>146</v>
      </c>
      <c r="E562" s="35">
        <v>40651</v>
      </c>
      <c r="F562" s="36">
        <v>23.2</v>
      </c>
      <c r="G562" s="37" t="s">
        <v>96</v>
      </c>
      <c r="H562" s="37" t="s">
        <v>96</v>
      </c>
      <c r="I562" s="37" t="s">
        <v>96</v>
      </c>
      <c r="J562" s="37" t="s">
        <v>96</v>
      </c>
      <c r="K562" s="37" t="s">
        <v>96</v>
      </c>
      <c r="L562" s="37" t="s">
        <v>96</v>
      </c>
      <c r="M562" s="37" t="s">
        <v>96</v>
      </c>
    </row>
    <row r="563" spans="1:13" x14ac:dyDescent="0.3">
      <c r="A563" s="33">
        <v>29</v>
      </c>
      <c r="B563" s="34" t="s">
        <v>127</v>
      </c>
      <c r="C563" s="34">
        <v>5</v>
      </c>
      <c r="D563" s="33" t="s">
        <v>146</v>
      </c>
      <c r="E563" s="35">
        <v>40651</v>
      </c>
      <c r="F563" s="36">
        <v>23.2</v>
      </c>
      <c r="G563" s="37" t="s">
        <v>96</v>
      </c>
      <c r="H563" s="37" t="s">
        <v>96</v>
      </c>
      <c r="I563" s="37" t="s">
        <v>96</v>
      </c>
      <c r="J563" s="37" t="s">
        <v>96</v>
      </c>
      <c r="K563" s="37" t="s">
        <v>96</v>
      </c>
      <c r="L563" s="37" t="s">
        <v>96</v>
      </c>
      <c r="M563" s="37" t="s">
        <v>96</v>
      </c>
    </row>
    <row r="564" spans="1:13" x14ac:dyDescent="0.3">
      <c r="A564" s="33" t="s">
        <v>129</v>
      </c>
      <c r="B564" s="34" t="s">
        <v>127</v>
      </c>
      <c r="C564" s="34">
        <v>6</v>
      </c>
      <c r="D564" s="33" t="s">
        <v>146</v>
      </c>
      <c r="E564" s="35">
        <v>40651</v>
      </c>
      <c r="F564" s="36">
        <v>23.3</v>
      </c>
      <c r="G564" s="37" t="s">
        <v>96</v>
      </c>
      <c r="H564" s="37" t="s">
        <v>96</v>
      </c>
      <c r="I564" s="37" t="s">
        <v>96</v>
      </c>
      <c r="J564" s="37" t="s">
        <v>96</v>
      </c>
      <c r="K564" s="37" t="s">
        <v>96</v>
      </c>
      <c r="L564" s="37" t="s">
        <v>96</v>
      </c>
      <c r="M564" s="37" t="s">
        <v>96</v>
      </c>
    </row>
    <row r="565" spans="1:13" x14ac:dyDescent="0.3">
      <c r="A565" s="33">
        <v>2</v>
      </c>
      <c r="B565" s="34" t="s">
        <v>127</v>
      </c>
      <c r="C565" s="34">
        <v>3</v>
      </c>
      <c r="D565" s="33" t="s">
        <v>147</v>
      </c>
      <c r="E565" s="35">
        <v>40652</v>
      </c>
      <c r="F565" s="36">
        <v>23</v>
      </c>
      <c r="G565" s="37" t="s">
        <v>96</v>
      </c>
      <c r="H565" s="37" t="s">
        <v>96</v>
      </c>
      <c r="I565" s="37" t="s">
        <v>96</v>
      </c>
      <c r="J565" s="37" t="s">
        <v>96</v>
      </c>
      <c r="K565" s="37" t="s">
        <v>96</v>
      </c>
      <c r="L565" s="37" t="s">
        <v>96</v>
      </c>
      <c r="M565" s="37" t="s">
        <v>96</v>
      </c>
    </row>
    <row r="566" spans="1:13" x14ac:dyDescent="0.3">
      <c r="A566" s="33">
        <v>11</v>
      </c>
      <c r="B566" s="34" t="s">
        <v>127</v>
      </c>
      <c r="C566" s="34">
        <v>7</v>
      </c>
      <c r="D566" s="33" t="s">
        <v>147</v>
      </c>
      <c r="E566" s="35">
        <v>40652</v>
      </c>
      <c r="F566" s="36">
        <v>23.2</v>
      </c>
      <c r="G566" s="37" t="s">
        <v>96</v>
      </c>
      <c r="H566" s="37" t="s">
        <v>96</v>
      </c>
      <c r="I566" s="37" t="s">
        <v>96</v>
      </c>
      <c r="J566" s="37" t="s">
        <v>96</v>
      </c>
      <c r="K566" s="37" t="s">
        <v>96</v>
      </c>
      <c r="L566" s="37" t="s">
        <v>96</v>
      </c>
      <c r="M566" s="37" t="s">
        <v>96</v>
      </c>
    </row>
    <row r="567" spans="1:13" x14ac:dyDescent="0.3">
      <c r="A567" s="33">
        <v>14</v>
      </c>
      <c r="B567" s="34" t="s">
        <v>127</v>
      </c>
      <c r="C567" s="34">
        <v>4</v>
      </c>
      <c r="D567" s="33" t="s">
        <v>147</v>
      </c>
      <c r="E567" s="35">
        <v>40652</v>
      </c>
      <c r="F567" s="36">
        <v>23.1</v>
      </c>
      <c r="G567" s="37" t="s">
        <v>96</v>
      </c>
      <c r="H567" s="37" t="s">
        <v>96</v>
      </c>
      <c r="I567" s="37" t="s">
        <v>96</v>
      </c>
      <c r="J567" s="37" t="s">
        <v>96</v>
      </c>
      <c r="K567" s="37" t="s">
        <v>96</v>
      </c>
      <c r="L567" s="37" t="s">
        <v>96</v>
      </c>
      <c r="M567" s="37" t="s">
        <v>96</v>
      </c>
    </row>
    <row r="568" spans="1:13" x14ac:dyDescent="0.3">
      <c r="A568" s="33">
        <v>16</v>
      </c>
      <c r="B568" s="34" t="s">
        <v>127</v>
      </c>
      <c r="C568" s="34">
        <v>1</v>
      </c>
      <c r="D568" s="33" t="s">
        <v>147</v>
      </c>
      <c r="E568" s="35">
        <v>40652</v>
      </c>
      <c r="F568" s="36">
        <v>23</v>
      </c>
      <c r="G568" s="37" t="s">
        <v>96</v>
      </c>
      <c r="H568" s="37" t="s">
        <v>96</v>
      </c>
      <c r="I568" s="37" t="s">
        <v>96</v>
      </c>
      <c r="J568" s="37" t="s">
        <v>96</v>
      </c>
      <c r="K568" s="37" t="s">
        <v>96</v>
      </c>
      <c r="L568" s="37" t="s">
        <v>96</v>
      </c>
      <c r="M568" s="37" t="s">
        <v>96</v>
      </c>
    </row>
    <row r="569" spans="1:13" x14ac:dyDescent="0.3">
      <c r="A569" s="33">
        <v>23</v>
      </c>
      <c r="B569" s="34" t="s">
        <v>127</v>
      </c>
      <c r="C569" s="34">
        <v>2</v>
      </c>
      <c r="D569" s="33" t="s">
        <v>147</v>
      </c>
      <c r="E569" s="35">
        <v>40652</v>
      </c>
      <c r="F569" s="36">
        <v>23.1</v>
      </c>
      <c r="G569" s="37" t="s">
        <v>96</v>
      </c>
      <c r="H569" s="37" t="s">
        <v>96</v>
      </c>
      <c r="I569" s="37" t="s">
        <v>96</v>
      </c>
      <c r="J569" s="37" t="s">
        <v>96</v>
      </c>
      <c r="K569" s="37" t="s">
        <v>96</v>
      </c>
      <c r="L569" s="37" t="s">
        <v>96</v>
      </c>
      <c r="M569" s="37" t="s">
        <v>96</v>
      </c>
    </row>
    <row r="570" spans="1:13" x14ac:dyDescent="0.3">
      <c r="A570" s="33">
        <v>24</v>
      </c>
      <c r="B570" s="34" t="s">
        <v>127</v>
      </c>
      <c r="C570" s="34">
        <v>4</v>
      </c>
      <c r="D570" s="33" t="s">
        <v>147</v>
      </c>
      <c r="E570" s="35">
        <v>40652</v>
      </c>
      <c r="F570" s="36">
        <v>23.2</v>
      </c>
      <c r="G570" s="37" t="s">
        <v>96</v>
      </c>
      <c r="H570" s="37" t="s">
        <v>96</v>
      </c>
      <c r="I570" s="37" t="s">
        <v>96</v>
      </c>
      <c r="J570" s="37" t="s">
        <v>96</v>
      </c>
      <c r="K570" s="37" t="s">
        <v>96</v>
      </c>
      <c r="L570" s="37" t="s">
        <v>96</v>
      </c>
      <c r="M570" s="37" t="s">
        <v>96</v>
      </c>
    </row>
    <row r="571" spans="1:13" x14ac:dyDescent="0.3">
      <c r="A571" s="33">
        <v>29</v>
      </c>
      <c r="B571" s="34" t="s">
        <v>127</v>
      </c>
      <c r="C571" s="34">
        <v>5</v>
      </c>
      <c r="D571" s="33" t="s">
        <v>147</v>
      </c>
      <c r="E571" s="35">
        <v>40652</v>
      </c>
      <c r="F571" s="36">
        <v>23.3</v>
      </c>
      <c r="G571" s="37" t="s">
        <v>96</v>
      </c>
      <c r="H571" s="37" t="s">
        <v>96</v>
      </c>
      <c r="I571" s="37" t="s">
        <v>96</v>
      </c>
      <c r="J571" s="37" t="s">
        <v>96</v>
      </c>
      <c r="K571" s="37" t="s">
        <v>96</v>
      </c>
      <c r="L571" s="37" t="s">
        <v>96</v>
      </c>
      <c r="M571" s="37" t="s">
        <v>96</v>
      </c>
    </row>
    <row r="572" spans="1:13" x14ac:dyDescent="0.3">
      <c r="A572" s="33" t="s">
        <v>129</v>
      </c>
      <c r="B572" s="34" t="s">
        <v>127</v>
      </c>
      <c r="C572" s="34">
        <v>6</v>
      </c>
      <c r="D572" s="33" t="s">
        <v>147</v>
      </c>
      <c r="E572" s="35">
        <v>40652</v>
      </c>
      <c r="F572" s="36">
        <v>23.3</v>
      </c>
      <c r="G572" s="37" t="s">
        <v>96</v>
      </c>
      <c r="H572" s="37" t="s">
        <v>96</v>
      </c>
      <c r="I572" s="37" t="s">
        <v>96</v>
      </c>
      <c r="J572" s="37" t="s">
        <v>96</v>
      </c>
      <c r="K572" s="37" t="s">
        <v>96</v>
      </c>
      <c r="L572" s="37" t="s">
        <v>96</v>
      </c>
      <c r="M572" s="37" t="s">
        <v>96</v>
      </c>
    </row>
    <row r="573" spans="1:13" x14ac:dyDescent="0.3">
      <c r="A573" s="33">
        <v>2</v>
      </c>
      <c r="B573" s="34" t="s">
        <v>127</v>
      </c>
      <c r="C573" s="34">
        <v>1</v>
      </c>
      <c r="D573" s="33" t="s">
        <v>148</v>
      </c>
      <c r="E573" s="35">
        <v>40653</v>
      </c>
      <c r="F573" s="36">
        <v>23</v>
      </c>
      <c r="G573" s="37" t="s">
        <v>96</v>
      </c>
      <c r="H573" s="37" t="s">
        <v>96</v>
      </c>
      <c r="I573" s="37" t="s">
        <v>96</v>
      </c>
      <c r="J573" s="37" t="s">
        <v>96</v>
      </c>
      <c r="K573" s="37" t="s">
        <v>96</v>
      </c>
      <c r="L573" s="37" t="s">
        <v>96</v>
      </c>
      <c r="M573" s="37" t="s">
        <v>96</v>
      </c>
    </row>
    <row r="574" spans="1:13" x14ac:dyDescent="0.3">
      <c r="A574" s="33">
        <v>11</v>
      </c>
      <c r="B574" s="34" t="s">
        <v>127</v>
      </c>
      <c r="C574" s="34">
        <v>2</v>
      </c>
      <c r="D574" s="33" t="s">
        <v>148</v>
      </c>
      <c r="E574" s="35">
        <v>40653</v>
      </c>
      <c r="F574" s="36">
        <v>23.1</v>
      </c>
      <c r="G574" s="37" t="s">
        <v>96</v>
      </c>
      <c r="H574" s="37" t="s">
        <v>96</v>
      </c>
      <c r="I574" s="37" t="s">
        <v>96</v>
      </c>
      <c r="J574" s="37" t="s">
        <v>96</v>
      </c>
      <c r="K574" s="37" t="s">
        <v>96</v>
      </c>
      <c r="L574" s="37" t="s">
        <v>96</v>
      </c>
      <c r="M574" s="37" t="s">
        <v>96</v>
      </c>
    </row>
    <row r="575" spans="1:13" x14ac:dyDescent="0.3">
      <c r="A575" s="33">
        <v>14</v>
      </c>
      <c r="B575" s="34" t="s">
        <v>127</v>
      </c>
      <c r="C575" s="34">
        <v>5</v>
      </c>
      <c r="D575" s="33" t="s">
        <v>148</v>
      </c>
      <c r="E575" s="35">
        <v>40653</v>
      </c>
      <c r="F575" s="36">
        <v>23.4</v>
      </c>
      <c r="G575" s="37" t="s">
        <v>96</v>
      </c>
      <c r="H575" s="37" t="s">
        <v>96</v>
      </c>
      <c r="I575" s="37" t="s">
        <v>96</v>
      </c>
      <c r="J575" s="37" t="s">
        <v>96</v>
      </c>
      <c r="K575" s="37" t="s">
        <v>96</v>
      </c>
      <c r="L575" s="37" t="s">
        <v>96</v>
      </c>
      <c r="M575" s="37" t="s">
        <v>96</v>
      </c>
    </row>
    <row r="576" spans="1:13" x14ac:dyDescent="0.3">
      <c r="A576" s="33">
        <v>16</v>
      </c>
      <c r="B576" s="34" t="s">
        <v>127</v>
      </c>
      <c r="C576" s="34">
        <v>7</v>
      </c>
      <c r="D576" s="33" t="s">
        <v>148</v>
      </c>
      <c r="E576" s="35">
        <v>40653</v>
      </c>
      <c r="F576" s="36">
        <v>23.3</v>
      </c>
      <c r="G576" s="37" t="s">
        <v>96</v>
      </c>
      <c r="H576" s="37" t="s">
        <v>96</v>
      </c>
      <c r="I576" s="37" t="s">
        <v>96</v>
      </c>
      <c r="J576" s="37" t="s">
        <v>96</v>
      </c>
      <c r="K576" s="37" t="s">
        <v>96</v>
      </c>
      <c r="L576" s="37" t="s">
        <v>96</v>
      </c>
      <c r="M576" s="37" t="s">
        <v>96</v>
      </c>
    </row>
    <row r="577" spans="1:13" x14ac:dyDescent="0.3">
      <c r="A577" s="33">
        <v>23</v>
      </c>
      <c r="B577" s="34" t="s">
        <v>127</v>
      </c>
      <c r="C577" s="34">
        <v>3</v>
      </c>
      <c r="D577" s="33" t="s">
        <v>148</v>
      </c>
      <c r="E577" s="35">
        <v>40653</v>
      </c>
      <c r="F577" s="36">
        <v>23.3</v>
      </c>
      <c r="G577" s="37" t="s">
        <v>96</v>
      </c>
      <c r="H577" s="37" t="s">
        <v>96</v>
      </c>
      <c r="I577" s="37" t="s">
        <v>96</v>
      </c>
      <c r="J577" s="37" t="s">
        <v>96</v>
      </c>
      <c r="K577" s="37" t="s">
        <v>96</v>
      </c>
      <c r="L577" s="37" t="s">
        <v>96</v>
      </c>
      <c r="M577" s="37" t="s">
        <v>96</v>
      </c>
    </row>
    <row r="578" spans="1:13" x14ac:dyDescent="0.3">
      <c r="A578" s="33">
        <v>24</v>
      </c>
      <c r="B578" s="34" t="s">
        <v>127</v>
      </c>
      <c r="C578" s="34">
        <v>5</v>
      </c>
      <c r="D578" s="33" t="s">
        <v>148</v>
      </c>
      <c r="E578" s="35">
        <v>40653</v>
      </c>
      <c r="F578" s="36">
        <v>23.1</v>
      </c>
      <c r="G578" s="37" t="s">
        <v>96</v>
      </c>
      <c r="H578" s="37" t="s">
        <v>96</v>
      </c>
      <c r="I578" s="37" t="s">
        <v>96</v>
      </c>
      <c r="J578" s="37" t="s">
        <v>96</v>
      </c>
      <c r="K578" s="37" t="s">
        <v>96</v>
      </c>
      <c r="L578" s="37" t="s">
        <v>96</v>
      </c>
      <c r="M578" s="37" t="s">
        <v>96</v>
      </c>
    </row>
    <row r="579" spans="1:13" x14ac:dyDescent="0.3">
      <c r="A579" s="33">
        <v>29</v>
      </c>
      <c r="B579" s="34" t="s">
        <v>127</v>
      </c>
      <c r="C579" s="34">
        <v>6</v>
      </c>
      <c r="D579" s="33" t="s">
        <v>148</v>
      </c>
      <c r="E579" s="35">
        <v>40653</v>
      </c>
      <c r="F579" s="36">
        <v>23.4</v>
      </c>
      <c r="G579" s="37" t="s">
        <v>96</v>
      </c>
      <c r="H579" s="37" t="s">
        <v>96</v>
      </c>
      <c r="I579" s="37" t="s">
        <v>96</v>
      </c>
      <c r="J579" s="37" t="s">
        <v>96</v>
      </c>
      <c r="K579" s="37" t="s">
        <v>96</v>
      </c>
      <c r="L579" s="37" t="s">
        <v>96</v>
      </c>
      <c r="M579" s="37" t="s">
        <v>96</v>
      </c>
    </row>
    <row r="580" spans="1:13" x14ac:dyDescent="0.3">
      <c r="A580" s="33" t="s">
        <v>129</v>
      </c>
      <c r="B580" s="34" t="s">
        <v>127</v>
      </c>
      <c r="C580" s="34">
        <v>4</v>
      </c>
      <c r="D580" s="33" t="s">
        <v>148</v>
      </c>
      <c r="E580" s="35">
        <v>40653</v>
      </c>
      <c r="F580" s="36">
        <v>23.2</v>
      </c>
      <c r="G580" s="37" t="s">
        <v>96</v>
      </c>
      <c r="H580" s="37" t="s">
        <v>96</v>
      </c>
      <c r="I580" s="37" t="s">
        <v>96</v>
      </c>
      <c r="J580" s="37" t="s">
        <v>96</v>
      </c>
      <c r="K580" s="37" t="s">
        <v>96</v>
      </c>
      <c r="L580" s="37" t="s">
        <v>96</v>
      </c>
      <c r="M580" s="37" t="s">
        <v>96</v>
      </c>
    </row>
    <row r="581" spans="1:13" x14ac:dyDescent="0.3">
      <c r="A581" s="33">
        <v>2</v>
      </c>
      <c r="B581" s="34" t="s">
        <v>127</v>
      </c>
      <c r="C581" s="34">
        <v>5</v>
      </c>
      <c r="D581" s="33" t="s">
        <v>149</v>
      </c>
      <c r="E581" s="35">
        <v>40654</v>
      </c>
      <c r="F581" s="36">
        <v>23.4</v>
      </c>
      <c r="G581" s="37" t="s">
        <v>96</v>
      </c>
      <c r="H581" s="37" t="s">
        <v>96</v>
      </c>
      <c r="I581" s="37" t="s">
        <v>96</v>
      </c>
      <c r="J581" s="37" t="s">
        <v>96</v>
      </c>
      <c r="K581" s="37" t="s">
        <v>96</v>
      </c>
      <c r="L581" s="37" t="s">
        <v>96</v>
      </c>
      <c r="M581" s="37" t="s">
        <v>96</v>
      </c>
    </row>
    <row r="582" spans="1:13" x14ac:dyDescent="0.3">
      <c r="A582" s="33">
        <v>11</v>
      </c>
      <c r="B582" s="34" t="s">
        <v>127</v>
      </c>
      <c r="C582" s="34">
        <v>7</v>
      </c>
      <c r="D582" s="33" t="s">
        <v>149</v>
      </c>
      <c r="E582" s="35">
        <v>40654</v>
      </c>
      <c r="F582" s="36">
        <v>23.4</v>
      </c>
      <c r="G582" s="37" t="s">
        <v>96</v>
      </c>
      <c r="H582" s="37" t="s">
        <v>96</v>
      </c>
      <c r="I582" s="37" t="s">
        <v>96</v>
      </c>
      <c r="J582" s="37" t="s">
        <v>96</v>
      </c>
      <c r="K582" s="37" t="s">
        <v>96</v>
      </c>
      <c r="L582" s="37" t="s">
        <v>96</v>
      </c>
      <c r="M582" s="37" t="s">
        <v>96</v>
      </c>
    </row>
    <row r="583" spans="1:13" x14ac:dyDescent="0.3">
      <c r="A583" s="33">
        <v>14</v>
      </c>
      <c r="B583" s="34" t="s">
        <v>127</v>
      </c>
      <c r="C583" s="34">
        <v>2</v>
      </c>
      <c r="D583" s="33" t="s">
        <v>149</v>
      </c>
      <c r="E583" s="35">
        <v>40654</v>
      </c>
      <c r="F583" s="36">
        <v>23.2</v>
      </c>
      <c r="G583" s="37" t="s">
        <v>96</v>
      </c>
      <c r="H583" s="37" t="s">
        <v>96</v>
      </c>
      <c r="I583" s="37" t="s">
        <v>96</v>
      </c>
      <c r="J583" s="37" t="s">
        <v>96</v>
      </c>
      <c r="K583" s="37" t="s">
        <v>96</v>
      </c>
      <c r="L583" s="37" t="s">
        <v>96</v>
      </c>
      <c r="M583" s="37" t="s">
        <v>96</v>
      </c>
    </row>
    <row r="584" spans="1:13" x14ac:dyDescent="0.3">
      <c r="A584" s="33">
        <v>16</v>
      </c>
      <c r="B584" s="34" t="s">
        <v>127</v>
      </c>
      <c r="C584" s="34">
        <v>4</v>
      </c>
      <c r="D584" s="33" t="s">
        <v>149</v>
      </c>
      <c r="E584" s="35">
        <v>40654</v>
      </c>
      <c r="F584" s="36">
        <v>23.3</v>
      </c>
      <c r="G584" s="37" t="s">
        <v>96</v>
      </c>
      <c r="H584" s="37" t="s">
        <v>96</v>
      </c>
      <c r="I584" s="37" t="s">
        <v>96</v>
      </c>
      <c r="J584" s="37" t="s">
        <v>96</v>
      </c>
      <c r="K584" s="37" t="s">
        <v>96</v>
      </c>
      <c r="L584" s="37" t="s">
        <v>96</v>
      </c>
      <c r="M584" s="37" t="s">
        <v>96</v>
      </c>
    </row>
    <row r="585" spans="1:13" x14ac:dyDescent="0.3">
      <c r="A585" s="33">
        <v>23</v>
      </c>
      <c r="B585" s="34" t="s">
        <v>127</v>
      </c>
      <c r="C585" s="34">
        <v>3</v>
      </c>
      <c r="D585" s="33" t="s">
        <v>149</v>
      </c>
      <c r="E585" s="35">
        <v>40654</v>
      </c>
      <c r="F585" s="36">
        <v>23.2</v>
      </c>
      <c r="G585" s="37" t="s">
        <v>96</v>
      </c>
      <c r="H585" s="37" t="s">
        <v>96</v>
      </c>
      <c r="I585" s="37" t="s">
        <v>96</v>
      </c>
      <c r="J585" s="37" t="s">
        <v>96</v>
      </c>
      <c r="K585" s="37" t="s">
        <v>96</v>
      </c>
      <c r="L585" s="37" t="s">
        <v>96</v>
      </c>
      <c r="M585" s="37" t="s">
        <v>96</v>
      </c>
    </row>
    <row r="586" spans="1:13" x14ac:dyDescent="0.3">
      <c r="A586" s="33">
        <v>24</v>
      </c>
      <c r="B586" s="34" t="s">
        <v>127</v>
      </c>
      <c r="C586" s="34">
        <v>1</v>
      </c>
      <c r="D586" s="33" t="s">
        <v>149</v>
      </c>
      <c r="E586" s="35">
        <v>40654</v>
      </c>
      <c r="F586" s="36">
        <v>23.2</v>
      </c>
      <c r="G586" s="37" t="s">
        <v>96</v>
      </c>
      <c r="H586" s="37" t="s">
        <v>96</v>
      </c>
      <c r="I586" s="37" t="s">
        <v>96</v>
      </c>
      <c r="J586" s="37" t="s">
        <v>96</v>
      </c>
      <c r="K586" s="37" t="s">
        <v>96</v>
      </c>
      <c r="L586" s="37" t="s">
        <v>96</v>
      </c>
      <c r="M586" s="37" t="s">
        <v>96</v>
      </c>
    </row>
    <row r="587" spans="1:13" x14ac:dyDescent="0.3">
      <c r="A587" s="33">
        <v>29</v>
      </c>
      <c r="B587" s="34" t="s">
        <v>127</v>
      </c>
      <c r="C587" s="34">
        <v>5</v>
      </c>
      <c r="D587" s="33" t="s">
        <v>149</v>
      </c>
      <c r="E587" s="35">
        <v>40654</v>
      </c>
      <c r="F587" s="36">
        <v>23.4</v>
      </c>
      <c r="G587" s="37" t="s">
        <v>96</v>
      </c>
      <c r="H587" s="37" t="s">
        <v>96</v>
      </c>
      <c r="I587" s="37" t="s">
        <v>96</v>
      </c>
      <c r="J587" s="37" t="s">
        <v>96</v>
      </c>
      <c r="K587" s="37" t="s">
        <v>96</v>
      </c>
      <c r="L587" s="37" t="s">
        <v>96</v>
      </c>
      <c r="M587" s="37" t="s">
        <v>96</v>
      </c>
    </row>
    <row r="588" spans="1:13" x14ac:dyDescent="0.3">
      <c r="A588" s="33" t="s">
        <v>129</v>
      </c>
      <c r="B588" s="34" t="s">
        <v>127</v>
      </c>
      <c r="C588" s="34">
        <v>6</v>
      </c>
      <c r="D588" s="33" t="s">
        <v>149</v>
      </c>
      <c r="E588" s="35">
        <v>40654</v>
      </c>
      <c r="F588" s="36">
        <v>23.5</v>
      </c>
      <c r="G588" s="37" t="s">
        <v>96</v>
      </c>
      <c r="H588" s="37" t="s">
        <v>96</v>
      </c>
      <c r="I588" s="37" t="s">
        <v>96</v>
      </c>
      <c r="J588" s="37" t="s">
        <v>96</v>
      </c>
      <c r="K588" s="37" t="s">
        <v>96</v>
      </c>
      <c r="L588" s="37" t="s">
        <v>96</v>
      </c>
      <c r="M588" s="37" t="s">
        <v>96</v>
      </c>
    </row>
    <row r="589" spans="1:13" x14ac:dyDescent="0.3">
      <c r="A589" s="33">
        <v>2</v>
      </c>
      <c r="B589" s="34" t="s">
        <v>127</v>
      </c>
      <c r="C589" s="34">
        <v>6</v>
      </c>
      <c r="D589" s="33" t="s">
        <v>150</v>
      </c>
      <c r="E589" s="35">
        <v>40655</v>
      </c>
      <c r="F589" s="36">
        <v>23.3</v>
      </c>
      <c r="G589" s="37" t="s">
        <v>96</v>
      </c>
      <c r="H589" s="37" t="s">
        <v>96</v>
      </c>
      <c r="I589" s="37" t="s">
        <v>96</v>
      </c>
      <c r="J589" s="37" t="s">
        <v>96</v>
      </c>
      <c r="K589" s="37" t="s">
        <v>96</v>
      </c>
      <c r="L589" s="37" t="s">
        <v>96</v>
      </c>
      <c r="M589" s="37" t="s">
        <v>96</v>
      </c>
    </row>
    <row r="590" spans="1:13" x14ac:dyDescent="0.3">
      <c r="A590" s="33">
        <v>11</v>
      </c>
      <c r="B590" s="34" t="s">
        <v>127</v>
      </c>
      <c r="C590" s="34">
        <v>1</v>
      </c>
      <c r="D590" s="33" t="s">
        <v>150</v>
      </c>
      <c r="E590" s="35">
        <v>40655</v>
      </c>
      <c r="F590" s="36">
        <v>23</v>
      </c>
      <c r="G590" s="37" t="s">
        <v>96</v>
      </c>
      <c r="H590" s="37" t="s">
        <v>96</v>
      </c>
      <c r="I590" s="37" t="s">
        <v>96</v>
      </c>
      <c r="J590" s="37" t="s">
        <v>96</v>
      </c>
      <c r="K590" s="37" t="s">
        <v>96</v>
      </c>
      <c r="L590" s="37" t="s">
        <v>96</v>
      </c>
      <c r="M590" s="37" t="s">
        <v>96</v>
      </c>
    </row>
    <row r="591" spans="1:13" x14ac:dyDescent="0.3">
      <c r="A591" s="33">
        <v>14</v>
      </c>
      <c r="B591" s="34" t="s">
        <v>127</v>
      </c>
      <c r="C591" s="34">
        <v>5</v>
      </c>
      <c r="D591" s="33" t="s">
        <v>150</v>
      </c>
      <c r="E591" s="35">
        <v>40655</v>
      </c>
      <c r="F591" s="36">
        <v>23.2</v>
      </c>
      <c r="G591" s="37" t="s">
        <v>96</v>
      </c>
      <c r="H591" s="37" t="s">
        <v>96</v>
      </c>
      <c r="I591" s="37" t="s">
        <v>96</v>
      </c>
      <c r="J591" s="37" t="s">
        <v>96</v>
      </c>
      <c r="K591" s="37" t="s">
        <v>96</v>
      </c>
      <c r="L591" s="37" t="s">
        <v>96</v>
      </c>
      <c r="M591" s="37" t="s">
        <v>96</v>
      </c>
    </row>
    <row r="592" spans="1:13" x14ac:dyDescent="0.3">
      <c r="A592" s="33">
        <v>16</v>
      </c>
      <c r="B592" s="34" t="s">
        <v>127</v>
      </c>
      <c r="C592" s="34">
        <v>4</v>
      </c>
      <c r="D592" s="33" t="s">
        <v>150</v>
      </c>
      <c r="E592" s="35">
        <v>40655</v>
      </c>
      <c r="F592" s="36">
        <v>23.3</v>
      </c>
      <c r="G592" s="37" t="s">
        <v>96</v>
      </c>
      <c r="H592" s="37" t="s">
        <v>96</v>
      </c>
      <c r="I592" s="37" t="s">
        <v>96</v>
      </c>
      <c r="J592" s="37" t="s">
        <v>96</v>
      </c>
      <c r="K592" s="37" t="s">
        <v>96</v>
      </c>
      <c r="L592" s="37" t="s">
        <v>96</v>
      </c>
      <c r="M592" s="37" t="s">
        <v>96</v>
      </c>
    </row>
    <row r="593" spans="1:13" x14ac:dyDescent="0.3">
      <c r="A593" s="33">
        <v>23</v>
      </c>
      <c r="B593" s="34" t="s">
        <v>127</v>
      </c>
      <c r="C593" s="34">
        <v>2</v>
      </c>
      <c r="D593" s="33" t="s">
        <v>150</v>
      </c>
      <c r="E593" s="35">
        <v>40655</v>
      </c>
      <c r="F593" s="36">
        <v>23.1</v>
      </c>
      <c r="G593" s="37" t="s">
        <v>96</v>
      </c>
      <c r="H593" s="37" t="s">
        <v>96</v>
      </c>
      <c r="I593" s="37" t="s">
        <v>96</v>
      </c>
      <c r="J593" s="37" t="s">
        <v>96</v>
      </c>
      <c r="K593" s="37" t="s">
        <v>96</v>
      </c>
      <c r="L593" s="37" t="s">
        <v>96</v>
      </c>
      <c r="M593" s="37" t="s">
        <v>96</v>
      </c>
    </row>
    <row r="594" spans="1:13" x14ac:dyDescent="0.3">
      <c r="A594" s="33">
        <v>24</v>
      </c>
      <c r="B594" s="34" t="s">
        <v>127</v>
      </c>
      <c r="C594" s="34">
        <v>7</v>
      </c>
      <c r="D594" s="33" t="s">
        <v>150</v>
      </c>
      <c r="E594" s="35">
        <v>40655</v>
      </c>
      <c r="F594" s="36">
        <v>23.2</v>
      </c>
      <c r="G594" s="37" t="s">
        <v>96</v>
      </c>
      <c r="H594" s="37" t="s">
        <v>96</v>
      </c>
      <c r="I594" s="37" t="s">
        <v>96</v>
      </c>
      <c r="J594" s="37" t="s">
        <v>96</v>
      </c>
      <c r="K594" s="37" t="s">
        <v>96</v>
      </c>
      <c r="L594" s="37" t="s">
        <v>96</v>
      </c>
      <c r="M594" s="37" t="s">
        <v>96</v>
      </c>
    </row>
    <row r="595" spans="1:13" x14ac:dyDescent="0.3">
      <c r="A595" s="33">
        <v>29</v>
      </c>
      <c r="B595" s="34" t="s">
        <v>127</v>
      </c>
      <c r="C595" s="34">
        <v>7</v>
      </c>
      <c r="D595" s="33" t="s">
        <v>150</v>
      </c>
      <c r="E595" s="35">
        <v>40655</v>
      </c>
      <c r="F595" s="36">
        <v>23.4</v>
      </c>
      <c r="G595" s="37" t="s">
        <v>96</v>
      </c>
      <c r="H595" s="37" t="s">
        <v>96</v>
      </c>
      <c r="I595" s="37" t="s">
        <v>96</v>
      </c>
      <c r="J595" s="37" t="s">
        <v>96</v>
      </c>
      <c r="K595" s="37" t="s">
        <v>96</v>
      </c>
      <c r="L595" s="37" t="s">
        <v>96</v>
      </c>
      <c r="M595" s="37" t="s">
        <v>96</v>
      </c>
    </row>
    <row r="596" spans="1:13" x14ac:dyDescent="0.3">
      <c r="A596" s="33" t="s">
        <v>129</v>
      </c>
      <c r="B596" s="34" t="s">
        <v>127</v>
      </c>
      <c r="C596" s="34">
        <v>3</v>
      </c>
      <c r="D596" s="33" t="s">
        <v>150</v>
      </c>
      <c r="E596" s="35">
        <v>40655</v>
      </c>
      <c r="F596" s="36">
        <v>23.2</v>
      </c>
      <c r="G596" s="37" t="s">
        <v>96</v>
      </c>
      <c r="H596" s="37" t="s">
        <v>96</v>
      </c>
      <c r="I596" s="37" t="s">
        <v>96</v>
      </c>
      <c r="J596" s="37" t="s">
        <v>96</v>
      </c>
      <c r="K596" s="37" t="s">
        <v>96</v>
      </c>
      <c r="L596" s="37" t="s">
        <v>96</v>
      </c>
      <c r="M596" s="37" t="s">
        <v>96</v>
      </c>
    </row>
    <row r="597" spans="1:13" x14ac:dyDescent="0.3">
      <c r="A597" s="33">
        <v>2</v>
      </c>
      <c r="B597" s="34" t="s">
        <v>127</v>
      </c>
      <c r="C597" s="34">
        <v>1</v>
      </c>
      <c r="D597" s="33" t="s">
        <v>151</v>
      </c>
      <c r="E597" s="35">
        <v>40656</v>
      </c>
      <c r="F597" s="36">
        <v>23</v>
      </c>
      <c r="G597" s="37" t="s">
        <v>96</v>
      </c>
      <c r="H597" s="37" t="s">
        <v>96</v>
      </c>
      <c r="I597" s="37" t="s">
        <v>96</v>
      </c>
      <c r="J597" s="37" t="s">
        <v>96</v>
      </c>
      <c r="K597" s="37" t="s">
        <v>96</v>
      </c>
      <c r="L597" s="37" t="s">
        <v>96</v>
      </c>
      <c r="M597" s="37" t="s">
        <v>96</v>
      </c>
    </row>
    <row r="598" spans="1:13" x14ac:dyDescent="0.3">
      <c r="A598" s="33">
        <v>11</v>
      </c>
      <c r="B598" s="34" t="s">
        <v>127</v>
      </c>
      <c r="C598" s="34">
        <v>7</v>
      </c>
      <c r="D598" s="33" t="s">
        <v>151</v>
      </c>
      <c r="E598" s="35">
        <v>40656</v>
      </c>
      <c r="F598" s="36">
        <v>23.3</v>
      </c>
      <c r="G598" s="37" t="s">
        <v>96</v>
      </c>
      <c r="H598" s="37" t="s">
        <v>96</v>
      </c>
      <c r="I598" s="37" t="s">
        <v>96</v>
      </c>
      <c r="J598" s="37" t="s">
        <v>96</v>
      </c>
      <c r="K598" s="37" t="s">
        <v>96</v>
      </c>
      <c r="L598" s="37" t="s">
        <v>96</v>
      </c>
      <c r="M598" s="37" t="s">
        <v>96</v>
      </c>
    </row>
    <row r="599" spans="1:13" x14ac:dyDescent="0.3">
      <c r="A599" s="33">
        <v>14</v>
      </c>
      <c r="B599" s="34" t="s">
        <v>127</v>
      </c>
      <c r="C599" s="34">
        <v>6</v>
      </c>
      <c r="D599" s="33" t="s">
        <v>151</v>
      </c>
      <c r="E599" s="35">
        <v>40656</v>
      </c>
      <c r="F599" s="36">
        <v>23.4</v>
      </c>
      <c r="G599" s="37" t="s">
        <v>96</v>
      </c>
      <c r="H599" s="37" t="s">
        <v>96</v>
      </c>
      <c r="I599" s="37" t="s">
        <v>96</v>
      </c>
      <c r="J599" s="37" t="s">
        <v>96</v>
      </c>
      <c r="K599" s="37" t="s">
        <v>96</v>
      </c>
      <c r="L599" s="37" t="s">
        <v>96</v>
      </c>
      <c r="M599" s="37" t="s">
        <v>96</v>
      </c>
    </row>
    <row r="600" spans="1:13" x14ac:dyDescent="0.3">
      <c r="A600" s="33">
        <v>16</v>
      </c>
      <c r="B600" s="34" t="s">
        <v>127</v>
      </c>
      <c r="C600" s="34">
        <v>4</v>
      </c>
      <c r="D600" s="33" t="s">
        <v>151</v>
      </c>
      <c r="E600" s="35">
        <v>40656</v>
      </c>
      <c r="F600" s="36">
        <v>23.2</v>
      </c>
      <c r="G600" s="37" t="s">
        <v>96</v>
      </c>
      <c r="H600" s="37" t="s">
        <v>96</v>
      </c>
      <c r="I600" s="37" t="s">
        <v>96</v>
      </c>
      <c r="J600" s="37" t="s">
        <v>96</v>
      </c>
      <c r="K600" s="37" t="s">
        <v>96</v>
      </c>
      <c r="L600" s="37" t="s">
        <v>96</v>
      </c>
      <c r="M600" s="37" t="s">
        <v>96</v>
      </c>
    </row>
    <row r="601" spans="1:13" x14ac:dyDescent="0.3">
      <c r="A601" s="33">
        <v>23</v>
      </c>
      <c r="B601" s="34" t="s">
        <v>127</v>
      </c>
      <c r="C601" s="34">
        <v>6</v>
      </c>
      <c r="D601" s="33" t="s">
        <v>151</v>
      </c>
      <c r="E601" s="35">
        <v>40656</v>
      </c>
      <c r="F601" s="36">
        <v>23.2</v>
      </c>
      <c r="G601" s="37" t="s">
        <v>96</v>
      </c>
      <c r="H601" s="37" t="s">
        <v>96</v>
      </c>
      <c r="I601" s="37" t="s">
        <v>96</v>
      </c>
      <c r="J601" s="37" t="s">
        <v>96</v>
      </c>
      <c r="K601" s="37" t="s">
        <v>96</v>
      </c>
      <c r="L601" s="37" t="s">
        <v>96</v>
      </c>
      <c r="M601" s="37" t="s">
        <v>96</v>
      </c>
    </row>
    <row r="602" spans="1:13" x14ac:dyDescent="0.3">
      <c r="A602" s="33">
        <v>24</v>
      </c>
      <c r="B602" s="34" t="s">
        <v>127</v>
      </c>
      <c r="C602" s="34">
        <v>5</v>
      </c>
      <c r="D602" s="33" t="s">
        <v>151</v>
      </c>
      <c r="E602" s="35">
        <v>40656</v>
      </c>
      <c r="F602" s="36">
        <v>23.3</v>
      </c>
      <c r="G602" s="37" t="s">
        <v>96</v>
      </c>
      <c r="H602" s="37" t="s">
        <v>96</v>
      </c>
      <c r="I602" s="37" t="s">
        <v>96</v>
      </c>
      <c r="J602" s="37" t="s">
        <v>96</v>
      </c>
      <c r="K602" s="37" t="s">
        <v>96</v>
      </c>
      <c r="L602" s="37" t="s">
        <v>96</v>
      </c>
      <c r="M602" s="37" t="s">
        <v>96</v>
      </c>
    </row>
    <row r="603" spans="1:13" x14ac:dyDescent="0.3">
      <c r="A603" s="33">
        <v>29</v>
      </c>
      <c r="B603" s="34" t="s">
        <v>127</v>
      </c>
      <c r="C603" s="34">
        <v>3</v>
      </c>
      <c r="D603" s="33" t="s">
        <v>151</v>
      </c>
      <c r="E603" s="35">
        <v>40656</v>
      </c>
      <c r="F603" s="36">
        <v>23.2</v>
      </c>
      <c r="G603" s="37" t="s">
        <v>96</v>
      </c>
      <c r="H603" s="37" t="s">
        <v>96</v>
      </c>
      <c r="I603" s="37" t="s">
        <v>96</v>
      </c>
      <c r="J603" s="37" t="s">
        <v>96</v>
      </c>
      <c r="K603" s="37" t="s">
        <v>96</v>
      </c>
      <c r="L603" s="37" t="s">
        <v>96</v>
      </c>
      <c r="M603" s="37" t="s">
        <v>96</v>
      </c>
    </row>
    <row r="604" spans="1:13" x14ac:dyDescent="0.3">
      <c r="A604" s="33" t="s">
        <v>129</v>
      </c>
      <c r="B604" s="34" t="s">
        <v>127</v>
      </c>
      <c r="C604" s="34">
        <v>2</v>
      </c>
      <c r="D604" s="33" t="s">
        <v>151</v>
      </c>
      <c r="E604" s="35">
        <v>40656</v>
      </c>
      <c r="F604" s="36">
        <v>23.1</v>
      </c>
      <c r="G604" s="37" t="s">
        <v>96</v>
      </c>
      <c r="H604" s="37" t="s">
        <v>96</v>
      </c>
      <c r="I604" s="37" t="s">
        <v>96</v>
      </c>
      <c r="J604" s="37" t="s">
        <v>96</v>
      </c>
      <c r="K604" s="37" t="s">
        <v>96</v>
      </c>
      <c r="L604" s="37" t="s">
        <v>96</v>
      </c>
      <c r="M604" s="37" t="s">
        <v>96</v>
      </c>
    </row>
    <row r="605" spans="1:13" x14ac:dyDescent="0.3">
      <c r="A605" s="33">
        <v>2</v>
      </c>
      <c r="B605" s="34" t="s">
        <v>127</v>
      </c>
      <c r="C605" s="34">
        <v>2</v>
      </c>
      <c r="D605" s="33" t="s">
        <v>152</v>
      </c>
      <c r="E605" s="35">
        <v>40657</v>
      </c>
      <c r="F605" s="36">
        <v>23</v>
      </c>
      <c r="G605" s="37" t="s">
        <v>96</v>
      </c>
      <c r="H605" s="37" t="s">
        <v>96</v>
      </c>
      <c r="I605" s="37" t="s">
        <v>96</v>
      </c>
      <c r="J605" s="37" t="s">
        <v>96</v>
      </c>
      <c r="K605" s="37" t="s">
        <v>96</v>
      </c>
      <c r="L605" s="37" t="s">
        <v>96</v>
      </c>
      <c r="M605" s="37" t="s">
        <v>96</v>
      </c>
    </row>
    <row r="606" spans="1:13" x14ac:dyDescent="0.3">
      <c r="A606" s="33">
        <v>11</v>
      </c>
      <c r="B606" s="34" t="s">
        <v>127</v>
      </c>
      <c r="C606" s="34">
        <v>7</v>
      </c>
      <c r="D606" s="33" t="s">
        <v>152</v>
      </c>
      <c r="E606" s="35">
        <v>40657</v>
      </c>
      <c r="F606" s="36">
        <v>23.1</v>
      </c>
      <c r="G606" s="37" t="s">
        <v>96</v>
      </c>
      <c r="H606" s="37" t="s">
        <v>96</v>
      </c>
      <c r="I606" s="37" t="s">
        <v>96</v>
      </c>
      <c r="J606" s="37" t="s">
        <v>96</v>
      </c>
      <c r="K606" s="37" t="s">
        <v>96</v>
      </c>
      <c r="L606" s="37" t="s">
        <v>96</v>
      </c>
      <c r="M606" s="37" t="s">
        <v>96</v>
      </c>
    </row>
    <row r="607" spans="1:13" x14ac:dyDescent="0.3">
      <c r="A607" s="33">
        <v>14</v>
      </c>
      <c r="B607" s="34" t="s">
        <v>127</v>
      </c>
      <c r="C607" s="34">
        <v>6</v>
      </c>
      <c r="D607" s="33" t="s">
        <v>152</v>
      </c>
      <c r="E607" s="35">
        <v>40657</v>
      </c>
      <c r="F607" s="36">
        <v>23.2</v>
      </c>
      <c r="G607" s="37" t="s">
        <v>96</v>
      </c>
      <c r="H607" s="37" t="s">
        <v>96</v>
      </c>
      <c r="I607" s="37" t="s">
        <v>96</v>
      </c>
      <c r="J607" s="37" t="s">
        <v>96</v>
      </c>
      <c r="K607" s="37" t="s">
        <v>96</v>
      </c>
      <c r="L607" s="37" t="s">
        <v>96</v>
      </c>
      <c r="M607" s="37" t="s">
        <v>96</v>
      </c>
    </row>
    <row r="608" spans="1:13" x14ac:dyDescent="0.3">
      <c r="A608" s="33">
        <v>16</v>
      </c>
      <c r="B608" s="34" t="s">
        <v>127</v>
      </c>
      <c r="C608" s="34">
        <v>1</v>
      </c>
      <c r="D608" s="33" t="s">
        <v>152</v>
      </c>
      <c r="E608" s="35">
        <v>40657</v>
      </c>
      <c r="F608" s="36">
        <v>23.1</v>
      </c>
      <c r="G608" s="37" t="s">
        <v>96</v>
      </c>
      <c r="H608" s="37" t="s">
        <v>96</v>
      </c>
      <c r="I608" s="37" t="s">
        <v>96</v>
      </c>
      <c r="J608" s="37" t="s">
        <v>96</v>
      </c>
      <c r="K608" s="37" t="s">
        <v>96</v>
      </c>
      <c r="L608" s="37" t="s">
        <v>96</v>
      </c>
      <c r="M608" s="37" t="s">
        <v>96</v>
      </c>
    </row>
    <row r="609" spans="1:13" x14ac:dyDescent="0.3">
      <c r="A609" s="33">
        <v>23</v>
      </c>
      <c r="B609" s="34" t="s">
        <v>127</v>
      </c>
      <c r="C609" s="34">
        <v>1</v>
      </c>
      <c r="D609" s="33" t="s">
        <v>152</v>
      </c>
      <c r="E609" s="35">
        <v>40657</v>
      </c>
      <c r="F609" s="36">
        <v>23.1</v>
      </c>
      <c r="G609" s="37" t="s">
        <v>96</v>
      </c>
      <c r="H609" s="37" t="s">
        <v>96</v>
      </c>
      <c r="I609" s="37" t="s">
        <v>96</v>
      </c>
      <c r="J609" s="37" t="s">
        <v>96</v>
      </c>
      <c r="K609" s="37" t="s">
        <v>96</v>
      </c>
      <c r="L609" s="37" t="s">
        <v>96</v>
      </c>
      <c r="M609" s="37" t="s">
        <v>96</v>
      </c>
    </row>
    <row r="610" spans="1:13" x14ac:dyDescent="0.3">
      <c r="A610" s="33">
        <v>24</v>
      </c>
      <c r="B610" s="34" t="s">
        <v>127</v>
      </c>
      <c r="C610" s="34">
        <v>4</v>
      </c>
      <c r="D610" s="33" t="s">
        <v>152</v>
      </c>
      <c r="E610" s="35">
        <v>40657</v>
      </c>
      <c r="F610" s="36">
        <v>23.5</v>
      </c>
      <c r="G610" s="37" t="s">
        <v>96</v>
      </c>
      <c r="H610" s="37" t="s">
        <v>96</v>
      </c>
      <c r="I610" s="37" t="s">
        <v>96</v>
      </c>
      <c r="J610" s="37" t="s">
        <v>96</v>
      </c>
      <c r="K610" s="37" t="s">
        <v>96</v>
      </c>
      <c r="L610" s="37" t="s">
        <v>96</v>
      </c>
      <c r="M610" s="37" t="s">
        <v>96</v>
      </c>
    </row>
    <row r="611" spans="1:13" x14ac:dyDescent="0.3">
      <c r="A611" s="33">
        <v>29</v>
      </c>
      <c r="B611" s="34" t="s">
        <v>127</v>
      </c>
      <c r="C611" s="34">
        <v>5</v>
      </c>
      <c r="D611" s="33" t="s">
        <v>152</v>
      </c>
      <c r="E611" s="35">
        <v>40657</v>
      </c>
      <c r="F611" s="36">
        <v>23.6</v>
      </c>
      <c r="G611" s="37" t="s">
        <v>96</v>
      </c>
      <c r="H611" s="37" t="s">
        <v>96</v>
      </c>
      <c r="I611" s="37" t="s">
        <v>96</v>
      </c>
      <c r="J611" s="37" t="s">
        <v>96</v>
      </c>
      <c r="K611" s="37" t="s">
        <v>96</v>
      </c>
      <c r="L611" s="37" t="s">
        <v>96</v>
      </c>
      <c r="M611" s="37" t="s">
        <v>96</v>
      </c>
    </row>
    <row r="612" spans="1:13" x14ac:dyDescent="0.3">
      <c r="A612" s="33" t="s">
        <v>129</v>
      </c>
      <c r="B612" s="34" t="s">
        <v>127</v>
      </c>
      <c r="C612" s="34">
        <v>6</v>
      </c>
      <c r="D612" s="33" t="s">
        <v>152</v>
      </c>
      <c r="E612" s="35">
        <v>40657</v>
      </c>
      <c r="F612" s="36">
        <v>23.4</v>
      </c>
      <c r="G612" s="37" t="s">
        <v>96</v>
      </c>
      <c r="H612" s="37" t="s">
        <v>96</v>
      </c>
      <c r="I612" s="37" t="s">
        <v>96</v>
      </c>
      <c r="J612" s="37" t="s">
        <v>96</v>
      </c>
      <c r="K612" s="37" t="s">
        <v>96</v>
      </c>
      <c r="L612" s="37" t="s">
        <v>96</v>
      </c>
      <c r="M612" s="37" t="s">
        <v>96</v>
      </c>
    </row>
    <row r="613" spans="1:13" x14ac:dyDescent="0.3">
      <c r="A613" s="33">
        <v>2</v>
      </c>
      <c r="B613" s="34" t="s">
        <v>127</v>
      </c>
      <c r="C613" s="34">
        <v>7</v>
      </c>
      <c r="D613" s="33" t="s">
        <v>153</v>
      </c>
      <c r="E613" s="35">
        <v>40658</v>
      </c>
      <c r="F613" s="36">
        <v>23.4</v>
      </c>
      <c r="G613" s="37" t="s">
        <v>96</v>
      </c>
      <c r="H613" s="37" t="s">
        <v>96</v>
      </c>
      <c r="I613" s="37" t="s">
        <v>96</v>
      </c>
      <c r="J613" s="37" t="s">
        <v>96</v>
      </c>
      <c r="K613" s="37" t="s">
        <v>96</v>
      </c>
      <c r="L613" s="37" t="s">
        <v>96</v>
      </c>
      <c r="M613" s="37" t="s">
        <v>96</v>
      </c>
    </row>
    <row r="614" spans="1:13" x14ac:dyDescent="0.3">
      <c r="A614" s="33">
        <v>11</v>
      </c>
      <c r="B614" s="34" t="s">
        <v>127</v>
      </c>
      <c r="C614" s="34">
        <v>3</v>
      </c>
      <c r="D614" s="33" t="s">
        <v>153</v>
      </c>
      <c r="E614" s="35">
        <v>40658</v>
      </c>
      <c r="F614" s="36">
        <v>23</v>
      </c>
      <c r="G614" s="37" t="s">
        <v>96</v>
      </c>
      <c r="H614" s="37" t="s">
        <v>96</v>
      </c>
      <c r="I614" s="37" t="s">
        <v>96</v>
      </c>
      <c r="J614" s="37" t="s">
        <v>96</v>
      </c>
      <c r="K614" s="37" t="s">
        <v>96</v>
      </c>
      <c r="L614" s="37" t="s">
        <v>96</v>
      </c>
      <c r="M614" s="37" t="s">
        <v>96</v>
      </c>
    </row>
    <row r="615" spans="1:13" x14ac:dyDescent="0.3">
      <c r="A615" s="33">
        <v>14</v>
      </c>
      <c r="B615" s="34" t="s">
        <v>127</v>
      </c>
      <c r="C615" s="34">
        <v>3</v>
      </c>
      <c r="D615" s="33" t="s">
        <v>153</v>
      </c>
      <c r="E615" s="35">
        <v>40658</v>
      </c>
      <c r="F615" s="36">
        <v>23.1</v>
      </c>
      <c r="G615" s="37" t="s">
        <v>96</v>
      </c>
      <c r="H615" s="37" t="s">
        <v>96</v>
      </c>
      <c r="I615" s="37" t="s">
        <v>96</v>
      </c>
      <c r="J615" s="37" t="s">
        <v>96</v>
      </c>
      <c r="K615" s="37" t="s">
        <v>96</v>
      </c>
      <c r="L615" s="37" t="s">
        <v>96</v>
      </c>
      <c r="M615" s="37" t="s">
        <v>96</v>
      </c>
    </row>
    <row r="616" spans="1:13" x14ac:dyDescent="0.3">
      <c r="A616" s="33">
        <v>16</v>
      </c>
      <c r="B616" s="34" t="s">
        <v>127</v>
      </c>
      <c r="C616" s="34">
        <v>4</v>
      </c>
      <c r="D616" s="33" t="s">
        <v>153</v>
      </c>
      <c r="E616" s="35">
        <v>40658</v>
      </c>
      <c r="F616" s="36">
        <v>23.2</v>
      </c>
      <c r="G616" s="37" t="s">
        <v>96</v>
      </c>
      <c r="H616" s="37" t="s">
        <v>96</v>
      </c>
      <c r="I616" s="37" t="s">
        <v>96</v>
      </c>
      <c r="J616" s="37" t="s">
        <v>96</v>
      </c>
      <c r="K616" s="37" t="s">
        <v>96</v>
      </c>
      <c r="L616" s="37" t="s">
        <v>96</v>
      </c>
      <c r="M616" s="37" t="s">
        <v>96</v>
      </c>
    </row>
    <row r="617" spans="1:13" x14ac:dyDescent="0.3">
      <c r="A617" s="33">
        <v>23</v>
      </c>
      <c r="B617" s="34" t="s">
        <v>127</v>
      </c>
      <c r="C617" s="34">
        <v>1</v>
      </c>
      <c r="D617" s="33" t="s">
        <v>153</v>
      </c>
      <c r="E617" s="35">
        <v>40658</v>
      </c>
      <c r="F617" s="36">
        <v>23</v>
      </c>
      <c r="G617" s="37" t="s">
        <v>96</v>
      </c>
      <c r="H617" s="37" t="s">
        <v>96</v>
      </c>
      <c r="I617" s="37" t="s">
        <v>96</v>
      </c>
      <c r="J617" s="37" t="s">
        <v>96</v>
      </c>
      <c r="K617" s="37" t="s">
        <v>96</v>
      </c>
      <c r="L617" s="37" t="s">
        <v>96</v>
      </c>
      <c r="M617" s="37" t="s">
        <v>96</v>
      </c>
    </row>
    <row r="618" spans="1:13" x14ac:dyDescent="0.3">
      <c r="A618" s="33">
        <v>24</v>
      </c>
      <c r="B618" s="34" t="s">
        <v>127</v>
      </c>
      <c r="C618" s="34">
        <v>2</v>
      </c>
      <c r="D618" s="33" t="s">
        <v>153</v>
      </c>
      <c r="E618" s="35">
        <v>40658</v>
      </c>
      <c r="F618" s="36">
        <v>22.9</v>
      </c>
      <c r="G618" s="37" t="s">
        <v>96</v>
      </c>
      <c r="H618" s="37" t="s">
        <v>96</v>
      </c>
      <c r="I618" s="37" t="s">
        <v>96</v>
      </c>
      <c r="J618" s="37" t="s">
        <v>96</v>
      </c>
      <c r="K618" s="37" t="s">
        <v>96</v>
      </c>
      <c r="L618" s="37" t="s">
        <v>96</v>
      </c>
      <c r="M618" s="37" t="s">
        <v>96</v>
      </c>
    </row>
    <row r="619" spans="1:13" x14ac:dyDescent="0.3">
      <c r="A619" s="33">
        <v>29</v>
      </c>
      <c r="B619" s="34" t="s">
        <v>127</v>
      </c>
      <c r="C619" s="34">
        <v>5</v>
      </c>
      <c r="D619" s="33" t="s">
        <v>153</v>
      </c>
      <c r="E619" s="35">
        <v>40658</v>
      </c>
      <c r="F619" s="36">
        <v>23.3</v>
      </c>
      <c r="G619" s="37" t="s">
        <v>96</v>
      </c>
      <c r="H619" s="37" t="s">
        <v>96</v>
      </c>
      <c r="I619" s="37" t="s">
        <v>96</v>
      </c>
      <c r="J619" s="37" t="s">
        <v>96</v>
      </c>
      <c r="K619" s="37" t="s">
        <v>96</v>
      </c>
      <c r="L619" s="37" t="s">
        <v>96</v>
      </c>
      <c r="M619" s="37" t="s">
        <v>96</v>
      </c>
    </row>
    <row r="620" spans="1:13" x14ac:dyDescent="0.3">
      <c r="A620" s="33" t="s">
        <v>129</v>
      </c>
      <c r="B620" s="34" t="s">
        <v>127</v>
      </c>
      <c r="C620" s="34">
        <v>5</v>
      </c>
      <c r="D620" s="33" t="s">
        <v>153</v>
      </c>
      <c r="E620" s="35">
        <v>40658</v>
      </c>
      <c r="F620" s="36">
        <v>23.3</v>
      </c>
      <c r="G620" s="37" t="s">
        <v>96</v>
      </c>
      <c r="H620" s="37" t="s">
        <v>96</v>
      </c>
      <c r="I620" s="37" t="s">
        <v>96</v>
      </c>
      <c r="J620" s="37" t="s">
        <v>96</v>
      </c>
      <c r="K620" s="37" t="s">
        <v>96</v>
      </c>
      <c r="L620" s="37" t="s">
        <v>96</v>
      </c>
      <c r="M620" s="37" t="s">
        <v>96</v>
      </c>
    </row>
    <row r="621" spans="1:13" x14ac:dyDescent="0.3">
      <c r="A621" s="33">
        <v>2</v>
      </c>
      <c r="B621" s="34" t="s">
        <v>127</v>
      </c>
      <c r="C621" s="34">
        <v>4</v>
      </c>
      <c r="D621" s="33" t="s">
        <v>154</v>
      </c>
      <c r="E621" s="35">
        <v>40659</v>
      </c>
      <c r="F621" s="36">
        <v>23.1</v>
      </c>
      <c r="G621" s="37" t="s">
        <v>96</v>
      </c>
      <c r="H621" s="37" t="s">
        <v>96</v>
      </c>
      <c r="I621" s="37" t="s">
        <v>96</v>
      </c>
      <c r="J621" s="37" t="s">
        <v>96</v>
      </c>
      <c r="K621" s="37" t="s">
        <v>96</v>
      </c>
      <c r="L621" s="37" t="s">
        <v>96</v>
      </c>
      <c r="M621" s="37" t="s">
        <v>96</v>
      </c>
    </row>
    <row r="622" spans="1:13" x14ac:dyDescent="0.3">
      <c r="A622" s="33">
        <v>11</v>
      </c>
      <c r="B622" s="34" t="s">
        <v>127</v>
      </c>
      <c r="C622" s="34">
        <v>2</v>
      </c>
      <c r="D622" s="33" t="s">
        <v>154</v>
      </c>
      <c r="E622" s="35">
        <v>40659</v>
      </c>
      <c r="F622" s="36">
        <v>23.1</v>
      </c>
      <c r="G622" s="37" t="s">
        <v>96</v>
      </c>
      <c r="H622" s="37" t="s">
        <v>96</v>
      </c>
      <c r="I622" s="37" t="s">
        <v>96</v>
      </c>
      <c r="J622" s="37" t="s">
        <v>96</v>
      </c>
      <c r="K622" s="37" t="s">
        <v>96</v>
      </c>
      <c r="L622" s="37" t="s">
        <v>96</v>
      </c>
      <c r="M622" s="37" t="s">
        <v>96</v>
      </c>
    </row>
    <row r="623" spans="1:13" x14ac:dyDescent="0.3">
      <c r="A623" s="33">
        <v>14</v>
      </c>
      <c r="B623" s="34" t="s">
        <v>127</v>
      </c>
      <c r="C623" s="34">
        <v>3</v>
      </c>
      <c r="D623" s="33" t="s">
        <v>154</v>
      </c>
      <c r="E623" s="35">
        <v>40659</v>
      </c>
      <c r="F623" s="36">
        <v>23</v>
      </c>
      <c r="G623" s="37" t="s">
        <v>96</v>
      </c>
      <c r="H623" s="37" t="s">
        <v>96</v>
      </c>
      <c r="I623" s="37" t="s">
        <v>96</v>
      </c>
      <c r="J623" s="37" t="s">
        <v>96</v>
      </c>
      <c r="K623" s="37" t="s">
        <v>96</v>
      </c>
      <c r="L623" s="37" t="s">
        <v>96</v>
      </c>
      <c r="M623" s="37" t="s">
        <v>96</v>
      </c>
    </row>
    <row r="624" spans="1:13" x14ac:dyDescent="0.3">
      <c r="A624" s="33">
        <v>16</v>
      </c>
      <c r="B624" s="34" t="s">
        <v>127</v>
      </c>
      <c r="C624" s="34">
        <v>4</v>
      </c>
      <c r="D624" s="33" t="s">
        <v>154</v>
      </c>
      <c r="E624" s="35">
        <v>40659</v>
      </c>
      <c r="F624" s="36">
        <v>23</v>
      </c>
      <c r="G624" s="37" t="s">
        <v>96</v>
      </c>
      <c r="H624" s="37" t="s">
        <v>96</v>
      </c>
      <c r="I624" s="37" t="s">
        <v>96</v>
      </c>
      <c r="J624" s="37" t="s">
        <v>96</v>
      </c>
      <c r="K624" s="37" t="s">
        <v>96</v>
      </c>
      <c r="L624" s="37" t="s">
        <v>96</v>
      </c>
      <c r="M624" s="37" t="s">
        <v>96</v>
      </c>
    </row>
    <row r="625" spans="1:13" x14ac:dyDescent="0.3">
      <c r="A625" s="33">
        <v>23</v>
      </c>
      <c r="B625" s="34" t="s">
        <v>127</v>
      </c>
      <c r="C625" s="34">
        <v>5</v>
      </c>
      <c r="D625" s="33" t="s">
        <v>154</v>
      </c>
      <c r="E625" s="35">
        <v>40659</v>
      </c>
      <c r="F625" s="36">
        <v>23.3</v>
      </c>
      <c r="G625" s="37" t="s">
        <v>96</v>
      </c>
      <c r="H625" s="37" t="s">
        <v>96</v>
      </c>
      <c r="I625" s="37" t="s">
        <v>96</v>
      </c>
      <c r="J625" s="37" t="s">
        <v>96</v>
      </c>
      <c r="K625" s="37" t="s">
        <v>96</v>
      </c>
      <c r="L625" s="37" t="s">
        <v>96</v>
      </c>
      <c r="M625" s="37" t="s">
        <v>96</v>
      </c>
    </row>
    <row r="626" spans="1:13" x14ac:dyDescent="0.3">
      <c r="A626" s="33">
        <v>24</v>
      </c>
      <c r="B626" s="34" t="s">
        <v>127</v>
      </c>
      <c r="C626" s="34">
        <v>1</v>
      </c>
      <c r="D626" s="33" t="s">
        <v>154</v>
      </c>
      <c r="E626" s="35">
        <v>40659</v>
      </c>
      <c r="F626" s="36">
        <v>22.8</v>
      </c>
      <c r="G626" s="37" t="s">
        <v>96</v>
      </c>
      <c r="H626" s="37" t="s">
        <v>96</v>
      </c>
      <c r="I626" s="37" t="s">
        <v>96</v>
      </c>
      <c r="J626" s="37" t="s">
        <v>96</v>
      </c>
      <c r="K626" s="37" t="s">
        <v>96</v>
      </c>
      <c r="L626" s="37" t="s">
        <v>96</v>
      </c>
      <c r="M626" s="37" t="s">
        <v>96</v>
      </c>
    </row>
    <row r="627" spans="1:13" x14ac:dyDescent="0.3">
      <c r="A627" s="33">
        <v>29</v>
      </c>
      <c r="B627" s="34" t="s">
        <v>127</v>
      </c>
      <c r="C627" s="34">
        <v>6</v>
      </c>
      <c r="D627" s="33" t="s">
        <v>154</v>
      </c>
      <c r="E627" s="35">
        <v>40659</v>
      </c>
      <c r="F627" s="36">
        <v>23.3</v>
      </c>
      <c r="G627" s="37" t="s">
        <v>96</v>
      </c>
      <c r="H627" s="37" t="s">
        <v>96</v>
      </c>
      <c r="I627" s="37" t="s">
        <v>96</v>
      </c>
      <c r="J627" s="37" t="s">
        <v>96</v>
      </c>
      <c r="K627" s="37" t="s">
        <v>96</v>
      </c>
      <c r="L627" s="37" t="s">
        <v>96</v>
      </c>
      <c r="M627" s="37" t="s">
        <v>96</v>
      </c>
    </row>
    <row r="628" spans="1:13" x14ac:dyDescent="0.3">
      <c r="A628" s="33" t="s">
        <v>129</v>
      </c>
      <c r="B628" s="34" t="s">
        <v>127</v>
      </c>
      <c r="C628" s="34">
        <v>7</v>
      </c>
      <c r="D628" s="33" t="s">
        <v>154</v>
      </c>
      <c r="E628" s="35">
        <v>40659</v>
      </c>
      <c r="F628" s="36">
        <v>23.3</v>
      </c>
      <c r="G628" s="37" t="s">
        <v>96</v>
      </c>
      <c r="H628" s="37" t="s">
        <v>96</v>
      </c>
      <c r="I628" s="37" t="s">
        <v>96</v>
      </c>
      <c r="J628" s="37" t="s">
        <v>96</v>
      </c>
      <c r="K628" s="37" t="s">
        <v>96</v>
      </c>
      <c r="L628" s="37" t="s">
        <v>96</v>
      </c>
      <c r="M628" s="37" t="s">
        <v>96</v>
      </c>
    </row>
    <row r="629" spans="1:13" x14ac:dyDescent="0.3">
      <c r="A629" s="33">
        <v>2</v>
      </c>
      <c r="B629" s="34" t="s">
        <v>127</v>
      </c>
      <c r="C629" s="34">
        <v>1</v>
      </c>
      <c r="D629" s="33" t="s">
        <v>155</v>
      </c>
      <c r="E629" s="35">
        <v>40660</v>
      </c>
      <c r="F629" s="36">
        <v>24.5</v>
      </c>
      <c r="G629" s="36">
        <v>7.3</v>
      </c>
      <c r="H629" s="36">
        <v>8.27</v>
      </c>
      <c r="I629" s="39">
        <v>100</v>
      </c>
      <c r="J629" s="39">
        <v>100</v>
      </c>
      <c r="K629" s="40">
        <v>378</v>
      </c>
      <c r="L629" s="41">
        <f>IF(M629="&lt;1", 0.5, M629)</f>
        <v>0.5</v>
      </c>
      <c r="M629" s="36" t="s">
        <v>97</v>
      </c>
    </row>
    <row r="630" spans="1:13" x14ac:dyDescent="0.3">
      <c r="A630" s="33">
        <v>2</v>
      </c>
      <c r="B630" s="34" t="s">
        <v>127</v>
      </c>
      <c r="C630" s="34">
        <v>2</v>
      </c>
      <c r="D630" s="33" t="s">
        <v>155</v>
      </c>
      <c r="E630" s="35">
        <v>40660</v>
      </c>
      <c r="F630" s="36">
        <v>24.4</v>
      </c>
      <c r="G630" s="36">
        <v>7.3</v>
      </c>
      <c r="H630" s="36">
        <v>8.14</v>
      </c>
      <c r="I630" s="37" t="s">
        <v>96</v>
      </c>
      <c r="J630" s="37" t="s">
        <v>96</v>
      </c>
      <c r="K630" s="37" t="s">
        <v>96</v>
      </c>
      <c r="L630" s="37" t="s">
        <v>96</v>
      </c>
      <c r="M630" s="37" t="s">
        <v>96</v>
      </c>
    </row>
    <row r="631" spans="1:13" x14ac:dyDescent="0.3">
      <c r="A631" s="33">
        <v>2</v>
      </c>
      <c r="B631" s="34" t="s">
        <v>127</v>
      </c>
      <c r="C631" s="34">
        <v>3</v>
      </c>
      <c r="D631" s="33" t="s">
        <v>155</v>
      </c>
      <c r="E631" s="35">
        <v>40660</v>
      </c>
      <c r="F631" s="36">
        <v>24.3</v>
      </c>
      <c r="G631" s="36">
        <v>7.4</v>
      </c>
      <c r="H631" s="36">
        <v>8.1999999999999993</v>
      </c>
      <c r="I631" s="37" t="s">
        <v>96</v>
      </c>
      <c r="J631" s="37" t="s">
        <v>96</v>
      </c>
      <c r="K631" s="37" t="s">
        <v>96</v>
      </c>
      <c r="L631" s="37" t="s">
        <v>96</v>
      </c>
      <c r="M631" s="37" t="s">
        <v>96</v>
      </c>
    </row>
    <row r="632" spans="1:13" x14ac:dyDescent="0.3">
      <c r="A632" s="33">
        <v>2</v>
      </c>
      <c r="B632" s="34" t="s">
        <v>127</v>
      </c>
      <c r="C632" s="34">
        <v>4</v>
      </c>
      <c r="D632" s="33" t="s">
        <v>155</v>
      </c>
      <c r="E632" s="35">
        <v>40660</v>
      </c>
      <c r="F632" s="36">
        <v>24.4</v>
      </c>
      <c r="G632" s="36">
        <v>7.2</v>
      </c>
      <c r="H632" s="36">
        <v>8.18</v>
      </c>
      <c r="I632" s="37" t="s">
        <v>96</v>
      </c>
      <c r="J632" s="37" t="s">
        <v>96</v>
      </c>
      <c r="K632" s="37" t="s">
        <v>96</v>
      </c>
      <c r="L632" s="37" t="s">
        <v>96</v>
      </c>
      <c r="M632" s="37" t="s">
        <v>96</v>
      </c>
    </row>
    <row r="633" spans="1:13" x14ac:dyDescent="0.3">
      <c r="A633" s="33">
        <v>2</v>
      </c>
      <c r="B633" s="34" t="s">
        <v>127</v>
      </c>
      <c r="C633" s="34">
        <v>5</v>
      </c>
      <c r="D633" s="33" t="s">
        <v>155</v>
      </c>
      <c r="E633" s="35">
        <v>40660</v>
      </c>
      <c r="F633" s="36">
        <v>24.2</v>
      </c>
      <c r="G633" s="36">
        <v>7.6</v>
      </c>
      <c r="H633" s="36">
        <v>8.07</v>
      </c>
      <c r="I633" s="37" t="s">
        <v>96</v>
      </c>
      <c r="J633" s="37" t="s">
        <v>96</v>
      </c>
      <c r="K633" s="37" t="s">
        <v>96</v>
      </c>
      <c r="L633" s="37" t="s">
        <v>96</v>
      </c>
      <c r="M633" s="37" t="s">
        <v>96</v>
      </c>
    </row>
    <row r="634" spans="1:13" x14ac:dyDescent="0.3">
      <c r="A634" s="33">
        <v>11</v>
      </c>
      <c r="B634" s="34" t="s">
        <v>127</v>
      </c>
      <c r="C634" s="34">
        <v>1</v>
      </c>
      <c r="D634" s="33" t="s">
        <v>155</v>
      </c>
      <c r="E634" s="35">
        <v>40660</v>
      </c>
      <c r="F634" s="36">
        <v>24.3</v>
      </c>
      <c r="G634" s="36">
        <v>7.4</v>
      </c>
      <c r="H634" s="36">
        <v>8.3000000000000007</v>
      </c>
      <c r="I634" s="39">
        <v>120</v>
      </c>
      <c r="J634" s="39">
        <v>100</v>
      </c>
      <c r="K634" s="40">
        <v>394</v>
      </c>
      <c r="L634" s="41">
        <f>IF(M634="&lt;1", 0.5, M634)</f>
        <v>0.5</v>
      </c>
      <c r="M634" s="36" t="s">
        <v>97</v>
      </c>
    </row>
    <row r="635" spans="1:13" x14ac:dyDescent="0.3">
      <c r="A635" s="33">
        <v>11</v>
      </c>
      <c r="B635" s="34" t="s">
        <v>127</v>
      </c>
      <c r="C635" s="34">
        <v>2</v>
      </c>
      <c r="D635" s="33" t="s">
        <v>155</v>
      </c>
      <c r="E635" s="35">
        <v>40660</v>
      </c>
      <c r="F635" s="36">
        <v>24</v>
      </c>
      <c r="G635" s="36">
        <v>7.4</v>
      </c>
      <c r="H635" s="36">
        <v>8.4</v>
      </c>
      <c r="I635" s="37" t="s">
        <v>96</v>
      </c>
      <c r="J635" s="37" t="s">
        <v>96</v>
      </c>
      <c r="K635" s="37" t="s">
        <v>96</v>
      </c>
      <c r="L635" s="37" t="s">
        <v>96</v>
      </c>
      <c r="M635" s="37" t="s">
        <v>96</v>
      </c>
    </row>
    <row r="636" spans="1:13" x14ac:dyDescent="0.3">
      <c r="A636" s="33">
        <v>11</v>
      </c>
      <c r="B636" s="34" t="s">
        <v>127</v>
      </c>
      <c r="C636" s="34">
        <v>3</v>
      </c>
      <c r="D636" s="33" t="s">
        <v>155</v>
      </c>
      <c r="E636" s="35">
        <v>40660</v>
      </c>
      <c r="F636" s="36">
        <v>24.6</v>
      </c>
      <c r="G636" s="36">
        <v>7.3</v>
      </c>
      <c r="H636" s="36">
        <v>8.32</v>
      </c>
      <c r="I636" s="37" t="s">
        <v>96</v>
      </c>
      <c r="J636" s="37" t="s">
        <v>96</v>
      </c>
      <c r="K636" s="37" t="s">
        <v>96</v>
      </c>
      <c r="L636" s="37" t="s">
        <v>96</v>
      </c>
      <c r="M636" s="37" t="s">
        <v>96</v>
      </c>
    </row>
    <row r="637" spans="1:13" x14ac:dyDescent="0.3">
      <c r="A637" s="33">
        <v>11</v>
      </c>
      <c r="B637" s="34" t="s">
        <v>127</v>
      </c>
      <c r="C637" s="34">
        <v>4</v>
      </c>
      <c r="D637" s="33" t="s">
        <v>155</v>
      </c>
      <c r="E637" s="35">
        <v>40660</v>
      </c>
      <c r="F637" s="36">
        <v>24.1</v>
      </c>
      <c r="G637" s="36">
        <v>7.4</v>
      </c>
      <c r="H637" s="36">
        <v>7.87</v>
      </c>
      <c r="I637" s="37" t="s">
        <v>96</v>
      </c>
      <c r="J637" s="37" t="s">
        <v>96</v>
      </c>
      <c r="K637" s="37" t="s">
        <v>96</v>
      </c>
      <c r="L637" s="37" t="s">
        <v>96</v>
      </c>
      <c r="M637" s="37" t="s">
        <v>96</v>
      </c>
    </row>
    <row r="638" spans="1:13" x14ac:dyDescent="0.3">
      <c r="A638" s="33">
        <v>11</v>
      </c>
      <c r="B638" s="34" t="s">
        <v>127</v>
      </c>
      <c r="C638" s="34">
        <v>5</v>
      </c>
      <c r="D638" s="33" t="s">
        <v>155</v>
      </c>
      <c r="E638" s="35">
        <v>40660</v>
      </c>
      <c r="F638" s="36">
        <v>23.8</v>
      </c>
      <c r="G638" s="36">
        <v>7.5</v>
      </c>
      <c r="H638" s="36">
        <v>8.3699999999999992</v>
      </c>
      <c r="I638" s="37" t="s">
        <v>96</v>
      </c>
      <c r="J638" s="37" t="s">
        <v>96</v>
      </c>
      <c r="K638" s="37" t="s">
        <v>96</v>
      </c>
      <c r="L638" s="37" t="s">
        <v>96</v>
      </c>
      <c r="M638" s="37" t="s">
        <v>96</v>
      </c>
    </row>
    <row r="639" spans="1:13" x14ac:dyDescent="0.3">
      <c r="A639" s="33">
        <v>14</v>
      </c>
      <c r="B639" s="34" t="s">
        <v>127</v>
      </c>
      <c r="C639" s="34">
        <v>1</v>
      </c>
      <c r="D639" s="33" t="s">
        <v>155</v>
      </c>
      <c r="E639" s="35">
        <v>40660</v>
      </c>
      <c r="F639" s="36">
        <v>24.1</v>
      </c>
      <c r="G639" s="36">
        <v>7.3</v>
      </c>
      <c r="H639" s="36">
        <v>8.3000000000000007</v>
      </c>
      <c r="I639" s="39">
        <v>84</v>
      </c>
      <c r="J639" s="39">
        <v>100</v>
      </c>
      <c r="K639" s="40">
        <v>375</v>
      </c>
      <c r="L639" s="41">
        <f>IF(M639="&lt;1", 0.5, M639)</f>
        <v>0.5</v>
      </c>
      <c r="M639" s="36" t="s">
        <v>97</v>
      </c>
    </row>
    <row r="640" spans="1:13" x14ac:dyDescent="0.3">
      <c r="A640" s="33">
        <v>14</v>
      </c>
      <c r="B640" s="34" t="s">
        <v>127</v>
      </c>
      <c r="C640" s="34">
        <v>2</v>
      </c>
      <c r="D640" s="33" t="s">
        <v>155</v>
      </c>
      <c r="E640" s="35">
        <v>40660</v>
      </c>
      <c r="F640" s="36">
        <v>24.2</v>
      </c>
      <c r="G640" s="36">
        <v>7.2</v>
      </c>
      <c r="H640" s="36">
        <v>8.3800000000000008</v>
      </c>
      <c r="I640" s="37" t="s">
        <v>96</v>
      </c>
      <c r="J640" s="37" t="s">
        <v>96</v>
      </c>
      <c r="K640" s="37" t="s">
        <v>96</v>
      </c>
      <c r="L640" s="37" t="s">
        <v>96</v>
      </c>
      <c r="M640" s="37" t="s">
        <v>96</v>
      </c>
    </row>
    <row r="641" spans="1:13" x14ac:dyDescent="0.3">
      <c r="A641" s="33">
        <v>14</v>
      </c>
      <c r="B641" s="34" t="s">
        <v>127</v>
      </c>
      <c r="C641" s="34">
        <v>3</v>
      </c>
      <c r="D641" s="33" t="s">
        <v>155</v>
      </c>
      <c r="E641" s="35">
        <v>40660</v>
      </c>
      <c r="F641" s="36">
        <v>24.3</v>
      </c>
      <c r="G641" s="36">
        <v>7.2</v>
      </c>
      <c r="H641" s="36">
        <v>8.42</v>
      </c>
      <c r="I641" s="37" t="s">
        <v>96</v>
      </c>
      <c r="J641" s="37" t="s">
        <v>96</v>
      </c>
      <c r="K641" s="37" t="s">
        <v>96</v>
      </c>
      <c r="L641" s="37" t="s">
        <v>96</v>
      </c>
      <c r="M641" s="37" t="s">
        <v>96</v>
      </c>
    </row>
    <row r="642" spans="1:13" x14ac:dyDescent="0.3">
      <c r="A642" s="33">
        <v>14</v>
      </c>
      <c r="B642" s="34" t="s">
        <v>127</v>
      </c>
      <c r="C642" s="34">
        <v>4</v>
      </c>
      <c r="D642" s="33" t="s">
        <v>155</v>
      </c>
      <c r="E642" s="35">
        <v>40660</v>
      </c>
      <c r="F642" s="36">
        <v>23.5</v>
      </c>
      <c r="G642" s="36">
        <v>7.4</v>
      </c>
      <c r="H642" s="36">
        <v>8.26</v>
      </c>
      <c r="I642" s="37" t="s">
        <v>96</v>
      </c>
      <c r="J642" s="37" t="s">
        <v>96</v>
      </c>
      <c r="K642" s="37" t="s">
        <v>96</v>
      </c>
      <c r="L642" s="37" t="s">
        <v>96</v>
      </c>
      <c r="M642" s="37" t="s">
        <v>96</v>
      </c>
    </row>
    <row r="643" spans="1:13" x14ac:dyDescent="0.3">
      <c r="A643" s="33">
        <v>14</v>
      </c>
      <c r="B643" s="34" t="s">
        <v>127</v>
      </c>
      <c r="C643" s="34">
        <v>5</v>
      </c>
      <c r="D643" s="33" t="s">
        <v>155</v>
      </c>
      <c r="E643" s="35">
        <v>40660</v>
      </c>
      <c r="F643" s="36">
        <v>23.3</v>
      </c>
      <c r="G643" s="36">
        <v>7.6</v>
      </c>
      <c r="H643" s="36">
        <v>8.35</v>
      </c>
      <c r="I643" s="37" t="s">
        <v>96</v>
      </c>
      <c r="J643" s="37" t="s">
        <v>96</v>
      </c>
      <c r="K643" s="37" t="s">
        <v>96</v>
      </c>
      <c r="L643" s="37" t="s">
        <v>96</v>
      </c>
      <c r="M643" s="37" t="s">
        <v>96</v>
      </c>
    </row>
    <row r="644" spans="1:13" x14ac:dyDescent="0.3">
      <c r="A644" s="33">
        <v>16</v>
      </c>
      <c r="B644" s="34" t="s">
        <v>127</v>
      </c>
      <c r="C644" s="34">
        <v>1</v>
      </c>
      <c r="D644" s="33" t="s">
        <v>155</v>
      </c>
      <c r="E644" s="35">
        <v>40661</v>
      </c>
      <c r="F644" s="36">
        <v>23.2</v>
      </c>
      <c r="G644" s="36">
        <v>7</v>
      </c>
      <c r="H644" s="36">
        <v>8.1300000000000008</v>
      </c>
      <c r="I644" s="39">
        <v>84</v>
      </c>
      <c r="J644" s="39">
        <v>100</v>
      </c>
      <c r="K644" s="40">
        <v>341</v>
      </c>
      <c r="L644" s="41">
        <f>IF(M644="&lt;1", 0.5, M644)</f>
        <v>0.5</v>
      </c>
      <c r="M644" s="36" t="s">
        <v>97</v>
      </c>
    </row>
    <row r="645" spans="1:13" x14ac:dyDescent="0.3">
      <c r="A645" s="33">
        <v>16</v>
      </c>
      <c r="B645" s="34" t="s">
        <v>127</v>
      </c>
      <c r="C645" s="34">
        <v>2</v>
      </c>
      <c r="D645" s="33" t="s">
        <v>155</v>
      </c>
      <c r="E645" s="35">
        <v>40661</v>
      </c>
      <c r="F645" s="36">
        <v>23.8</v>
      </c>
      <c r="G645" s="36">
        <v>7.8</v>
      </c>
      <c r="H645" s="36">
        <v>8.16</v>
      </c>
      <c r="I645" s="37" t="s">
        <v>96</v>
      </c>
      <c r="J645" s="37" t="s">
        <v>96</v>
      </c>
      <c r="K645" s="37" t="s">
        <v>96</v>
      </c>
      <c r="L645" s="37" t="s">
        <v>96</v>
      </c>
      <c r="M645" s="37" t="s">
        <v>96</v>
      </c>
    </row>
    <row r="646" spans="1:13" x14ac:dyDescent="0.3">
      <c r="A646" s="33">
        <v>16</v>
      </c>
      <c r="B646" s="34" t="s">
        <v>127</v>
      </c>
      <c r="C646" s="34">
        <v>3</v>
      </c>
      <c r="D646" s="33" t="s">
        <v>155</v>
      </c>
      <c r="E646" s="35">
        <v>40661</v>
      </c>
      <c r="F646" s="36">
        <v>23.1</v>
      </c>
      <c r="G646" s="36">
        <v>6.7</v>
      </c>
      <c r="H646" s="36">
        <v>8.26</v>
      </c>
      <c r="I646" s="37" t="s">
        <v>96</v>
      </c>
      <c r="J646" s="37" t="s">
        <v>96</v>
      </c>
      <c r="K646" s="37" t="s">
        <v>96</v>
      </c>
      <c r="L646" s="37" t="s">
        <v>96</v>
      </c>
      <c r="M646" s="37" t="s">
        <v>96</v>
      </c>
    </row>
    <row r="647" spans="1:13" x14ac:dyDescent="0.3">
      <c r="A647" s="33">
        <v>16</v>
      </c>
      <c r="B647" s="34" t="s">
        <v>127</v>
      </c>
      <c r="C647" s="34">
        <v>4</v>
      </c>
      <c r="D647" s="33" t="s">
        <v>155</v>
      </c>
      <c r="E647" s="35">
        <v>40661</v>
      </c>
      <c r="F647" s="36">
        <v>23.2</v>
      </c>
      <c r="G647" s="36">
        <v>7</v>
      </c>
      <c r="H647" s="36">
        <v>8.2100000000000009</v>
      </c>
      <c r="I647" s="37" t="s">
        <v>96</v>
      </c>
      <c r="J647" s="37" t="s">
        <v>96</v>
      </c>
      <c r="K647" s="37" t="s">
        <v>96</v>
      </c>
      <c r="L647" s="37" t="s">
        <v>96</v>
      </c>
      <c r="M647" s="37" t="s">
        <v>96</v>
      </c>
    </row>
    <row r="648" spans="1:13" x14ac:dyDescent="0.3">
      <c r="A648" s="33">
        <v>16</v>
      </c>
      <c r="B648" s="34" t="s">
        <v>127</v>
      </c>
      <c r="C648" s="34">
        <v>5</v>
      </c>
      <c r="D648" s="33" t="s">
        <v>155</v>
      </c>
      <c r="E648" s="35">
        <v>40661</v>
      </c>
      <c r="F648" s="36">
        <v>23</v>
      </c>
      <c r="G648" s="36">
        <v>7.1</v>
      </c>
      <c r="H648" s="36">
        <v>8.19</v>
      </c>
      <c r="I648" s="37" t="s">
        <v>96</v>
      </c>
      <c r="J648" s="37" t="s">
        <v>96</v>
      </c>
      <c r="K648" s="37" t="s">
        <v>96</v>
      </c>
      <c r="L648" s="37" t="s">
        <v>96</v>
      </c>
      <c r="M648" s="37" t="s">
        <v>96</v>
      </c>
    </row>
    <row r="649" spans="1:13" x14ac:dyDescent="0.3">
      <c r="A649" s="33">
        <v>23</v>
      </c>
      <c r="B649" s="34" t="s">
        <v>127</v>
      </c>
      <c r="C649" s="34">
        <v>1</v>
      </c>
      <c r="D649" s="33" t="s">
        <v>155</v>
      </c>
      <c r="E649" s="35">
        <v>40661</v>
      </c>
      <c r="F649" s="36">
        <v>23.1</v>
      </c>
      <c r="G649" s="37" t="s">
        <v>96</v>
      </c>
      <c r="H649" s="36">
        <v>7.16</v>
      </c>
      <c r="I649" s="39">
        <v>80</v>
      </c>
      <c r="J649" s="39">
        <v>100</v>
      </c>
      <c r="K649" s="40">
        <v>370</v>
      </c>
      <c r="L649" s="41">
        <f>IF(M649="&lt;1", 0.5, M649)</f>
        <v>0.5</v>
      </c>
      <c r="M649" s="36" t="s">
        <v>97</v>
      </c>
    </row>
    <row r="650" spans="1:13" x14ac:dyDescent="0.3">
      <c r="A650" s="33">
        <v>23</v>
      </c>
      <c r="B650" s="34" t="s">
        <v>127</v>
      </c>
      <c r="C650" s="34">
        <v>2</v>
      </c>
      <c r="D650" s="33" t="s">
        <v>155</v>
      </c>
      <c r="E650" s="35">
        <v>40661</v>
      </c>
      <c r="F650" s="36">
        <v>22.9</v>
      </c>
      <c r="G650" s="37" t="s">
        <v>96</v>
      </c>
      <c r="H650" s="36">
        <v>7.67</v>
      </c>
      <c r="I650" s="37" t="s">
        <v>96</v>
      </c>
      <c r="J650" s="37" t="s">
        <v>96</v>
      </c>
      <c r="K650" s="37" t="s">
        <v>96</v>
      </c>
      <c r="L650" s="37" t="s">
        <v>96</v>
      </c>
      <c r="M650" s="37" t="s">
        <v>96</v>
      </c>
    </row>
    <row r="651" spans="1:13" x14ac:dyDescent="0.3">
      <c r="A651" s="33">
        <v>23</v>
      </c>
      <c r="B651" s="34" t="s">
        <v>127</v>
      </c>
      <c r="C651" s="34">
        <v>3</v>
      </c>
      <c r="D651" s="33" t="s">
        <v>155</v>
      </c>
      <c r="E651" s="35">
        <v>40661</v>
      </c>
      <c r="F651" s="36">
        <v>22.5</v>
      </c>
      <c r="G651" s="37" t="s">
        <v>96</v>
      </c>
      <c r="H651" s="36">
        <v>7.53</v>
      </c>
      <c r="I651" s="37" t="s">
        <v>96</v>
      </c>
      <c r="J651" s="37" t="s">
        <v>96</v>
      </c>
      <c r="K651" s="37" t="s">
        <v>96</v>
      </c>
      <c r="L651" s="37" t="s">
        <v>96</v>
      </c>
      <c r="M651" s="37" t="s">
        <v>96</v>
      </c>
    </row>
    <row r="652" spans="1:13" x14ac:dyDescent="0.3">
      <c r="A652" s="33">
        <v>23</v>
      </c>
      <c r="B652" s="34" t="s">
        <v>127</v>
      </c>
      <c r="C652" s="34">
        <v>4</v>
      </c>
      <c r="D652" s="33" t="s">
        <v>155</v>
      </c>
      <c r="E652" s="35">
        <v>40661</v>
      </c>
      <c r="F652" s="36">
        <v>23.1</v>
      </c>
      <c r="G652" s="37" t="s">
        <v>96</v>
      </c>
      <c r="H652" s="36">
        <v>7.31</v>
      </c>
      <c r="I652" s="37" t="s">
        <v>96</v>
      </c>
      <c r="J652" s="37" t="s">
        <v>96</v>
      </c>
      <c r="K652" s="37" t="s">
        <v>96</v>
      </c>
      <c r="L652" s="37" t="s">
        <v>96</v>
      </c>
      <c r="M652" s="37" t="s">
        <v>96</v>
      </c>
    </row>
    <row r="653" spans="1:13" x14ac:dyDescent="0.3">
      <c r="A653" s="33">
        <v>23</v>
      </c>
      <c r="B653" s="34" t="s">
        <v>127</v>
      </c>
      <c r="C653" s="34">
        <v>5</v>
      </c>
      <c r="D653" s="33" t="s">
        <v>155</v>
      </c>
      <c r="E653" s="35">
        <v>40661</v>
      </c>
      <c r="F653" s="36">
        <v>23.4</v>
      </c>
      <c r="G653" s="37" t="s">
        <v>96</v>
      </c>
      <c r="H653" s="36">
        <v>7.51</v>
      </c>
      <c r="I653" s="37" t="s">
        <v>96</v>
      </c>
      <c r="J653" s="37" t="s">
        <v>96</v>
      </c>
      <c r="K653" s="37" t="s">
        <v>96</v>
      </c>
      <c r="L653" s="37" t="s">
        <v>96</v>
      </c>
      <c r="M653" s="37" t="s">
        <v>96</v>
      </c>
    </row>
    <row r="654" spans="1:13" x14ac:dyDescent="0.3">
      <c r="A654" s="33">
        <v>24</v>
      </c>
      <c r="B654" s="34" t="s">
        <v>127</v>
      </c>
      <c r="C654" s="34">
        <v>1</v>
      </c>
      <c r="D654" s="33" t="s">
        <v>155</v>
      </c>
      <c r="E654" s="35">
        <v>40661</v>
      </c>
      <c r="F654" s="36">
        <v>23.2</v>
      </c>
      <c r="G654" s="37" t="s">
        <v>96</v>
      </c>
      <c r="H654" s="37" t="s">
        <v>96</v>
      </c>
      <c r="I654" s="39">
        <v>150</v>
      </c>
      <c r="J654" s="39">
        <v>100</v>
      </c>
      <c r="K654" s="40">
        <v>436</v>
      </c>
      <c r="L654" s="41">
        <f>IF(M654="&lt;1", 0.5, M654)</f>
        <v>0.5</v>
      </c>
      <c r="M654" s="36" t="s">
        <v>97</v>
      </c>
    </row>
    <row r="655" spans="1:13" x14ac:dyDescent="0.3">
      <c r="A655" s="33">
        <v>24</v>
      </c>
      <c r="B655" s="34" t="s">
        <v>127</v>
      </c>
      <c r="C655" s="34">
        <v>2</v>
      </c>
      <c r="D655" s="33" t="s">
        <v>155</v>
      </c>
      <c r="E655" s="35">
        <v>40661</v>
      </c>
      <c r="F655" s="36">
        <v>23.1</v>
      </c>
      <c r="G655" s="37" t="s">
        <v>96</v>
      </c>
      <c r="H655" s="37" t="s">
        <v>96</v>
      </c>
      <c r="I655" s="37" t="s">
        <v>96</v>
      </c>
      <c r="J655" s="37" t="s">
        <v>96</v>
      </c>
      <c r="K655" s="37" t="s">
        <v>96</v>
      </c>
      <c r="L655" s="37" t="s">
        <v>96</v>
      </c>
      <c r="M655" s="37" t="s">
        <v>96</v>
      </c>
    </row>
    <row r="656" spans="1:13" x14ac:dyDescent="0.3">
      <c r="A656" s="33">
        <v>24</v>
      </c>
      <c r="B656" s="34" t="s">
        <v>127</v>
      </c>
      <c r="C656" s="34">
        <v>3</v>
      </c>
      <c r="D656" s="33" t="s">
        <v>155</v>
      </c>
      <c r="E656" s="35">
        <v>40661</v>
      </c>
      <c r="F656" s="36">
        <v>23.4</v>
      </c>
      <c r="G656" s="37" t="s">
        <v>96</v>
      </c>
      <c r="H656" s="37" t="s">
        <v>96</v>
      </c>
      <c r="I656" s="37" t="s">
        <v>96</v>
      </c>
      <c r="J656" s="37" t="s">
        <v>96</v>
      </c>
      <c r="K656" s="37" t="s">
        <v>96</v>
      </c>
      <c r="L656" s="37" t="s">
        <v>96</v>
      </c>
      <c r="M656" s="37" t="s">
        <v>96</v>
      </c>
    </row>
    <row r="657" spans="1:13" x14ac:dyDescent="0.3">
      <c r="A657" s="33">
        <v>24</v>
      </c>
      <c r="B657" s="34" t="s">
        <v>127</v>
      </c>
      <c r="C657" s="34">
        <v>4</v>
      </c>
      <c r="D657" s="33" t="s">
        <v>155</v>
      </c>
      <c r="E657" s="35">
        <v>40661</v>
      </c>
      <c r="F657" s="36">
        <v>23.2</v>
      </c>
      <c r="G657" s="37" t="s">
        <v>96</v>
      </c>
      <c r="H657" s="37" t="s">
        <v>96</v>
      </c>
      <c r="I657" s="37" t="s">
        <v>96</v>
      </c>
      <c r="J657" s="37" t="s">
        <v>96</v>
      </c>
      <c r="K657" s="37" t="s">
        <v>96</v>
      </c>
      <c r="L657" s="37" t="s">
        <v>96</v>
      </c>
      <c r="M657" s="37" t="s">
        <v>96</v>
      </c>
    </row>
    <row r="658" spans="1:13" x14ac:dyDescent="0.3">
      <c r="A658" s="33">
        <v>24</v>
      </c>
      <c r="B658" s="34" t="s">
        <v>127</v>
      </c>
      <c r="C658" s="34">
        <v>5</v>
      </c>
      <c r="D658" s="33" t="s">
        <v>155</v>
      </c>
      <c r="E658" s="35">
        <v>40661</v>
      </c>
      <c r="F658" s="36">
        <v>23.4</v>
      </c>
      <c r="G658" s="37" t="s">
        <v>96</v>
      </c>
      <c r="H658" s="37" t="s">
        <v>96</v>
      </c>
      <c r="I658" s="37" t="s">
        <v>96</v>
      </c>
      <c r="J658" s="37" t="s">
        <v>96</v>
      </c>
      <c r="K658" s="37" t="s">
        <v>96</v>
      </c>
      <c r="L658" s="37" t="s">
        <v>96</v>
      </c>
      <c r="M658" s="37" t="s">
        <v>96</v>
      </c>
    </row>
    <row r="659" spans="1:13" x14ac:dyDescent="0.3">
      <c r="A659" s="33">
        <v>29</v>
      </c>
      <c r="B659" s="34" t="s">
        <v>127</v>
      </c>
      <c r="C659" s="34">
        <v>1</v>
      </c>
      <c r="D659" s="33" t="s">
        <v>155</v>
      </c>
      <c r="E659" s="35">
        <v>40662</v>
      </c>
      <c r="F659" s="36">
        <v>23.2</v>
      </c>
      <c r="G659" s="37" t="s">
        <v>96</v>
      </c>
      <c r="H659" s="37" t="s">
        <v>96</v>
      </c>
      <c r="I659" s="39">
        <v>104</v>
      </c>
      <c r="J659" s="39">
        <v>112</v>
      </c>
      <c r="K659" s="40">
        <v>392</v>
      </c>
      <c r="L659" s="41">
        <f>IF(M659="&lt;1", 0.5, M659)</f>
        <v>0.5</v>
      </c>
      <c r="M659" s="36" t="s">
        <v>97</v>
      </c>
    </row>
    <row r="660" spans="1:13" x14ac:dyDescent="0.3">
      <c r="A660" s="33">
        <v>29</v>
      </c>
      <c r="B660" s="34" t="s">
        <v>127</v>
      </c>
      <c r="C660" s="34">
        <v>2</v>
      </c>
      <c r="D660" s="33" t="s">
        <v>155</v>
      </c>
      <c r="E660" s="35">
        <v>40662</v>
      </c>
      <c r="F660" s="36">
        <v>23.1</v>
      </c>
      <c r="G660" s="37" t="s">
        <v>96</v>
      </c>
      <c r="H660" s="37" t="s">
        <v>96</v>
      </c>
      <c r="I660" s="37" t="s">
        <v>96</v>
      </c>
      <c r="J660" s="37" t="s">
        <v>96</v>
      </c>
      <c r="K660" s="37" t="s">
        <v>96</v>
      </c>
      <c r="L660" s="37" t="s">
        <v>96</v>
      </c>
      <c r="M660" s="37" t="s">
        <v>96</v>
      </c>
    </row>
    <row r="661" spans="1:13" x14ac:dyDescent="0.3">
      <c r="A661" s="33">
        <v>29</v>
      </c>
      <c r="B661" s="34" t="s">
        <v>127</v>
      </c>
      <c r="C661" s="34">
        <v>3</v>
      </c>
      <c r="D661" s="33" t="s">
        <v>155</v>
      </c>
      <c r="E661" s="35">
        <v>40662</v>
      </c>
      <c r="F661" s="36">
        <v>23</v>
      </c>
      <c r="G661" s="37" t="s">
        <v>96</v>
      </c>
      <c r="H661" s="37" t="s">
        <v>96</v>
      </c>
      <c r="I661" s="37" t="s">
        <v>96</v>
      </c>
      <c r="J661" s="37" t="s">
        <v>96</v>
      </c>
      <c r="K661" s="37" t="s">
        <v>96</v>
      </c>
      <c r="L661" s="37" t="s">
        <v>96</v>
      </c>
      <c r="M661" s="37" t="s">
        <v>96</v>
      </c>
    </row>
    <row r="662" spans="1:13" x14ac:dyDescent="0.3">
      <c r="A662" s="33">
        <v>29</v>
      </c>
      <c r="B662" s="34" t="s">
        <v>127</v>
      </c>
      <c r="C662" s="34">
        <v>4</v>
      </c>
      <c r="D662" s="33" t="s">
        <v>155</v>
      </c>
      <c r="E662" s="35">
        <v>40662</v>
      </c>
      <c r="F662" s="36">
        <v>23.5</v>
      </c>
      <c r="G662" s="37" t="s">
        <v>96</v>
      </c>
      <c r="H662" s="37" t="s">
        <v>96</v>
      </c>
      <c r="I662" s="37" t="s">
        <v>96</v>
      </c>
      <c r="J662" s="37" t="s">
        <v>96</v>
      </c>
      <c r="K662" s="37" t="s">
        <v>96</v>
      </c>
      <c r="L662" s="37" t="s">
        <v>96</v>
      </c>
      <c r="M662" s="37" t="s">
        <v>96</v>
      </c>
    </row>
    <row r="663" spans="1:13" x14ac:dyDescent="0.3">
      <c r="A663" s="33">
        <v>29</v>
      </c>
      <c r="B663" s="34" t="s">
        <v>127</v>
      </c>
      <c r="C663" s="34">
        <v>5</v>
      </c>
      <c r="D663" s="33" t="s">
        <v>155</v>
      </c>
      <c r="E663" s="35">
        <v>40662</v>
      </c>
      <c r="F663" s="36">
        <v>22.9</v>
      </c>
      <c r="G663" s="37" t="s">
        <v>96</v>
      </c>
      <c r="H663" s="37" t="s">
        <v>96</v>
      </c>
      <c r="I663" s="37" t="s">
        <v>96</v>
      </c>
      <c r="J663" s="37" t="s">
        <v>96</v>
      </c>
      <c r="K663" s="37" t="s">
        <v>96</v>
      </c>
      <c r="L663" s="37" t="s">
        <v>96</v>
      </c>
      <c r="M663" s="37" t="s">
        <v>96</v>
      </c>
    </row>
    <row r="664" spans="1:13" x14ac:dyDescent="0.3">
      <c r="A664" s="33" t="s">
        <v>129</v>
      </c>
      <c r="B664" s="34" t="s">
        <v>127</v>
      </c>
      <c r="C664" s="34">
        <v>1</v>
      </c>
      <c r="D664" s="33" t="s">
        <v>155</v>
      </c>
      <c r="E664" s="35">
        <v>40662</v>
      </c>
      <c r="F664" s="36">
        <v>22.7</v>
      </c>
      <c r="G664" s="37" t="s">
        <v>96</v>
      </c>
      <c r="H664" s="37" t="s">
        <v>96</v>
      </c>
      <c r="I664" s="39">
        <v>40</v>
      </c>
      <c r="J664" s="39">
        <v>60</v>
      </c>
      <c r="K664" s="40">
        <v>355</v>
      </c>
      <c r="L664" s="41">
        <f>IF(M664="&lt;1", 0.5, M664)</f>
        <v>0.5</v>
      </c>
      <c r="M664" s="36" t="s">
        <v>97</v>
      </c>
    </row>
    <row r="665" spans="1:13" x14ac:dyDescent="0.3">
      <c r="A665" s="33" t="s">
        <v>129</v>
      </c>
      <c r="B665" s="34" t="s">
        <v>127</v>
      </c>
      <c r="C665" s="34">
        <v>2</v>
      </c>
      <c r="D665" s="33" t="s">
        <v>155</v>
      </c>
      <c r="E665" s="35">
        <v>40662</v>
      </c>
      <c r="F665" s="36">
        <v>22.4</v>
      </c>
      <c r="G665" s="37" t="s">
        <v>96</v>
      </c>
      <c r="H665" s="37" t="s">
        <v>96</v>
      </c>
      <c r="I665" s="37" t="s">
        <v>96</v>
      </c>
      <c r="J665" s="37" t="s">
        <v>96</v>
      </c>
      <c r="K665" s="37" t="s">
        <v>96</v>
      </c>
      <c r="L665" s="37" t="s">
        <v>96</v>
      </c>
      <c r="M665" s="37" t="s">
        <v>96</v>
      </c>
    </row>
    <row r="666" spans="1:13" x14ac:dyDescent="0.3">
      <c r="A666" s="33" t="s">
        <v>129</v>
      </c>
      <c r="B666" s="34" t="s">
        <v>127</v>
      </c>
      <c r="C666" s="34">
        <v>3</v>
      </c>
      <c r="D666" s="33" t="s">
        <v>155</v>
      </c>
      <c r="E666" s="35">
        <v>40662</v>
      </c>
      <c r="F666" s="36">
        <v>22.9</v>
      </c>
      <c r="G666" s="37" t="s">
        <v>96</v>
      </c>
      <c r="H666" s="37" t="s">
        <v>96</v>
      </c>
      <c r="I666" s="37" t="s">
        <v>96</v>
      </c>
      <c r="J666" s="37" t="s">
        <v>96</v>
      </c>
      <c r="K666" s="37" t="s">
        <v>96</v>
      </c>
      <c r="L666" s="37" t="s">
        <v>96</v>
      </c>
      <c r="M666" s="37" t="s">
        <v>96</v>
      </c>
    </row>
    <row r="667" spans="1:13" x14ac:dyDescent="0.3">
      <c r="A667" s="33" t="s">
        <v>129</v>
      </c>
      <c r="B667" s="34" t="s">
        <v>127</v>
      </c>
      <c r="C667" s="34">
        <v>4</v>
      </c>
      <c r="D667" s="33" t="s">
        <v>155</v>
      </c>
      <c r="E667" s="35">
        <v>40662</v>
      </c>
      <c r="F667" s="36">
        <v>23.1</v>
      </c>
      <c r="G667" s="37" t="s">
        <v>96</v>
      </c>
      <c r="H667" s="37" t="s">
        <v>96</v>
      </c>
      <c r="I667" s="37" t="s">
        <v>96</v>
      </c>
      <c r="J667" s="37" t="s">
        <v>96</v>
      </c>
      <c r="K667" s="37" t="s">
        <v>96</v>
      </c>
      <c r="L667" s="37" t="s">
        <v>96</v>
      </c>
      <c r="M667" s="37" t="s">
        <v>96</v>
      </c>
    </row>
    <row r="668" spans="1:13" x14ac:dyDescent="0.3">
      <c r="A668" s="33" t="s">
        <v>129</v>
      </c>
      <c r="B668" s="34" t="s">
        <v>127</v>
      </c>
      <c r="C668" s="34">
        <v>5</v>
      </c>
      <c r="D668" s="33" t="s">
        <v>155</v>
      </c>
      <c r="E668" s="35">
        <v>40662</v>
      </c>
      <c r="F668" s="36">
        <v>23</v>
      </c>
      <c r="G668" s="37" t="s">
        <v>96</v>
      </c>
      <c r="H668" s="37" t="s">
        <v>96</v>
      </c>
      <c r="I668" s="37" t="s">
        <v>96</v>
      </c>
      <c r="J668" s="37" t="s">
        <v>96</v>
      </c>
      <c r="K668" s="37" t="s">
        <v>96</v>
      </c>
      <c r="L668" s="37" t="s">
        <v>96</v>
      </c>
      <c r="M668" s="37" t="s">
        <v>96</v>
      </c>
    </row>
  </sheetData>
  <mergeCells count="1">
    <mergeCell ref="A1:M1"/>
  </mergeCells>
  <pageMargins left="0.7" right="0.7" top="0.75" bottom="0.75" header="0.3" footer="0.3"/>
  <pageSetup scale="94" fitToHeight="0" orientation="landscape" r:id="rId1"/>
  <headerFooter>
    <oddFooter>&amp;R&amp;9&amp;P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1"/>
  <sheetViews>
    <sheetView topLeftCell="A4" zoomScale="80" zoomScaleNormal="80" workbookViewId="0">
      <selection activeCell="D10" sqref="D10"/>
    </sheetView>
  </sheetViews>
  <sheetFormatPr defaultColWidth="10.69921875" defaultRowHeight="13" x14ac:dyDescent="0.3"/>
  <cols>
    <col min="1" max="1" width="11" style="51" customWidth="1"/>
    <col min="2" max="2" width="8.296875" style="51" customWidth="1"/>
    <col min="3" max="6" width="6.19921875" style="51" customWidth="1"/>
    <col min="7" max="7" width="3.796875" style="68" customWidth="1"/>
    <col min="8" max="11" width="6.19921875" style="53" customWidth="1"/>
    <col min="12" max="12" width="3.796875" style="69" customWidth="1"/>
    <col min="13" max="16" width="6.19921875" style="16" customWidth="1"/>
    <col min="17" max="17" width="3.796875" style="16" customWidth="1"/>
    <col min="18" max="21" width="6.19921875" style="16" customWidth="1"/>
    <col min="22" max="22" width="3.796875" style="16" customWidth="1"/>
    <col min="23" max="23" width="10.796875" style="51" customWidth="1"/>
    <col min="24" max="24" width="8.19921875" style="51" customWidth="1"/>
    <col min="25" max="26" width="6.19921875" style="16" customWidth="1"/>
    <col min="27" max="27" width="6.19921875" style="32" customWidth="1"/>
    <col min="28" max="28" width="6.19921875" style="16" customWidth="1"/>
    <col min="29" max="29" width="3.796875" style="16" customWidth="1"/>
    <col min="30" max="32" width="6.19921875" style="53" customWidth="1"/>
    <col min="33" max="33" width="6.19921875" style="16" customWidth="1"/>
    <col min="34" max="34" width="3.796875" style="16" customWidth="1"/>
    <col min="35" max="37" width="6.19921875" style="53" customWidth="1"/>
    <col min="38" max="38" width="6.19921875" style="16" customWidth="1"/>
    <col min="39" max="39" width="3.796875" style="16" customWidth="1"/>
    <col min="40" max="43" width="6.19921875" style="16" customWidth="1"/>
    <col min="44" max="44" width="3.796875" style="16" customWidth="1"/>
    <col min="45" max="16384" width="10.69921875" style="16"/>
  </cols>
  <sheetData>
    <row r="1" spans="1:44" s="61" customFormat="1" ht="15" customHeight="1" x14ac:dyDescent="0.3">
      <c r="A1" s="56" t="s">
        <v>156</v>
      </c>
      <c r="B1" s="57"/>
      <c r="C1" s="57"/>
      <c r="D1" s="57"/>
      <c r="E1" s="57"/>
      <c r="F1" s="57"/>
      <c r="G1" s="58"/>
      <c r="H1" s="59"/>
      <c r="I1" s="59"/>
      <c r="J1" s="59"/>
      <c r="K1" s="59"/>
      <c r="L1" s="60"/>
      <c r="W1" s="56" t="s">
        <v>156</v>
      </c>
      <c r="X1" s="57"/>
      <c r="AA1" s="62"/>
      <c r="AD1" s="59"/>
      <c r="AE1" s="59"/>
      <c r="AF1" s="59"/>
      <c r="AI1" s="59"/>
      <c r="AJ1" s="59"/>
      <c r="AK1" s="59"/>
    </row>
    <row r="2" spans="1:44" s="61" customFormat="1" ht="15" customHeight="1" x14ac:dyDescent="0.3">
      <c r="A2" s="63" t="s">
        <v>183</v>
      </c>
      <c r="B2" s="64"/>
      <c r="C2" s="64"/>
      <c r="D2" s="64"/>
      <c r="E2" s="64"/>
      <c r="F2" s="64"/>
      <c r="G2" s="65"/>
      <c r="H2" s="59"/>
      <c r="I2" s="59"/>
      <c r="J2" s="59"/>
      <c r="K2" s="59"/>
      <c r="L2" s="60"/>
      <c r="W2" s="63" t="s">
        <v>183</v>
      </c>
      <c r="X2" s="64"/>
      <c r="AA2" s="62"/>
      <c r="AD2" s="59"/>
      <c r="AE2" s="59"/>
      <c r="AF2" s="59"/>
      <c r="AI2" s="59"/>
      <c r="AJ2" s="59"/>
      <c r="AK2" s="59"/>
    </row>
    <row r="3" spans="1:44" s="61" customFormat="1" ht="15" customHeight="1" x14ac:dyDescent="0.3">
      <c r="A3" s="66"/>
      <c r="B3" s="64"/>
      <c r="C3" s="63"/>
      <c r="D3" s="64"/>
      <c r="E3" s="64"/>
      <c r="F3" s="64"/>
      <c r="G3" s="65"/>
      <c r="H3" s="63"/>
      <c r="I3" s="67"/>
      <c r="J3" s="59"/>
      <c r="K3" s="59"/>
      <c r="L3" s="60"/>
      <c r="M3" s="63"/>
      <c r="O3" s="63"/>
      <c r="R3" s="63"/>
      <c r="W3" s="66"/>
      <c r="X3" s="64"/>
      <c r="Y3" s="63"/>
      <c r="AA3" s="62"/>
      <c r="AD3" s="63"/>
      <c r="AE3" s="59"/>
      <c r="AF3" s="59"/>
      <c r="AI3" s="59"/>
      <c r="AJ3" s="59"/>
      <c r="AK3" s="59"/>
      <c r="AN3" s="63"/>
    </row>
    <row r="4" spans="1:44" s="104" customFormat="1" ht="15" x14ac:dyDescent="0.4">
      <c r="A4" s="145" t="s">
        <v>82</v>
      </c>
      <c r="B4" s="145" t="s">
        <v>83</v>
      </c>
      <c r="C4" s="146" t="s">
        <v>87</v>
      </c>
      <c r="D4" s="146"/>
      <c r="E4" s="146"/>
      <c r="F4" s="146"/>
      <c r="G4" s="146"/>
      <c r="H4" s="146" t="s">
        <v>88</v>
      </c>
      <c r="I4" s="146"/>
      <c r="J4" s="146"/>
      <c r="K4" s="146"/>
      <c r="L4" s="146"/>
      <c r="M4" s="146" t="s">
        <v>89</v>
      </c>
      <c r="N4" s="146"/>
      <c r="O4" s="146"/>
      <c r="P4" s="146"/>
      <c r="Q4" s="146"/>
      <c r="R4" s="146" t="s">
        <v>181</v>
      </c>
      <c r="S4" s="146"/>
      <c r="T4" s="146"/>
      <c r="U4" s="146"/>
      <c r="V4" s="146"/>
      <c r="W4" s="145" t="s">
        <v>82</v>
      </c>
      <c r="X4" s="145" t="s">
        <v>83</v>
      </c>
      <c r="Y4" s="146" t="s">
        <v>182</v>
      </c>
      <c r="Z4" s="146"/>
      <c r="AA4" s="146"/>
      <c r="AB4" s="146"/>
      <c r="AC4" s="146"/>
      <c r="AD4" s="146" t="s">
        <v>157</v>
      </c>
      <c r="AE4" s="146"/>
      <c r="AF4" s="146"/>
      <c r="AG4" s="146"/>
      <c r="AH4" s="146"/>
      <c r="AI4" s="146" t="s">
        <v>158</v>
      </c>
      <c r="AJ4" s="146"/>
      <c r="AK4" s="146"/>
      <c r="AL4" s="146"/>
      <c r="AM4" s="146"/>
      <c r="AN4" s="142" t="s">
        <v>159</v>
      </c>
      <c r="AO4" s="143"/>
      <c r="AP4" s="143"/>
      <c r="AQ4" s="143"/>
      <c r="AR4" s="144"/>
    </row>
    <row r="5" spans="1:44" ht="37.5" customHeight="1" x14ac:dyDescent="0.3">
      <c r="A5" s="145"/>
      <c r="B5" s="145"/>
      <c r="C5" s="105" t="s">
        <v>160</v>
      </c>
      <c r="D5" s="105" t="s">
        <v>161</v>
      </c>
      <c r="E5" s="105" t="s">
        <v>162</v>
      </c>
      <c r="F5" s="105" t="s">
        <v>163</v>
      </c>
      <c r="G5" s="106" t="s">
        <v>164</v>
      </c>
      <c r="H5" s="105" t="s">
        <v>160</v>
      </c>
      <c r="I5" s="105" t="s">
        <v>161</v>
      </c>
      <c r="J5" s="105" t="s">
        <v>162</v>
      </c>
      <c r="K5" s="105" t="s">
        <v>163</v>
      </c>
      <c r="L5" s="106" t="s">
        <v>164</v>
      </c>
      <c r="M5" s="105" t="s">
        <v>160</v>
      </c>
      <c r="N5" s="105" t="s">
        <v>161</v>
      </c>
      <c r="O5" s="105" t="s">
        <v>162</v>
      </c>
      <c r="P5" s="105" t="s">
        <v>163</v>
      </c>
      <c r="Q5" s="106" t="s">
        <v>164</v>
      </c>
      <c r="R5" s="105" t="s">
        <v>160</v>
      </c>
      <c r="S5" s="105" t="s">
        <v>161</v>
      </c>
      <c r="T5" s="105" t="s">
        <v>162</v>
      </c>
      <c r="U5" s="105" t="s">
        <v>163</v>
      </c>
      <c r="V5" s="106" t="s">
        <v>164</v>
      </c>
      <c r="W5" s="145"/>
      <c r="X5" s="145"/>
      <c r="Y5" s="105" t="s">
        <v>160</v>
      </c>
      <c r="Z5" s="105" t="s">
        <v>161</v>
      </c>
      <c r="AA5" s="105" t="s">
        <v>162</v>
      </c>
      <c r="AB5" s="105" t="s">
        <v>163</v>
      </c>
      <c r="AC5" s="106" t="s">
        <v>164</v>
      </c>
      <c r="AD5" s="105" t="s">
        <v>160</v>
      </c>
      <c r="AE5" s="105" t="s">
        <v>161</v>
      </c>
      <c r="AF5" s="105" t="s">
        <v>162</v>
      </c>
      <c r="AG5" s="105" t="s">
        <v>163</v>
      </c>
      <c r="AH5" s="106" t="s">
        <v>164</v>
      </c>
      <c r="AI5" s="105" t="s">
        <v>160</v>
      </c>
      <c r="AJ5" s="105" t="s">
        <v>161</v>
      </c>
      <c r="AK5" s="105" t="s">
        <v>162</v>
      </c>
      <c r="AL5" s="105" t="s">
        <v>163</v>
      </c>
      <c r="AM5" s="106" t="s">
        <v>164</v>
      </c>
      <c r="AN5" s="105" t="s">
        <v>160</v>
      </c>
      <c r="AO5" s="105" t="s">
        <v>161</v>
      </c>
      <c r="AP5" s="105" t="s">
        <v>162</v>
      </c>
      <c r="AQ5" s="105" t="s">
        <v>163</v>
      </c>
      <c r="AR5" s="106" t="s">
        <v>164</v>
      </c>
    </row>
    <row r="6" spans="1:44" ht="20.149999999999999" customHeight="1" x14ac:dyDescent="0.3">
      <c r="A6" s="33">
        <v>1</v>
      </c>
      <c r="B6" s="33" t="s">
        <v>95</v>
      </c>
      <c r="C6" s="36">
        <v>22.805405405405402</v>
      </c>
      <c r="D6" s="36">
        <v>0.75826774293132926</v>
      </c>
      <c r="E6" s="36">
        <v>21.7</v>
      </c>
      <c r="F6" s="36">
        <v>24.3</v>
      </c>
      <c r="G6" s="39">
        <v>37</v>
      </c>
      <c r="H6" s="36">
        <v>7.3906250000000009</v>
      </c>
      <c r="I6" s="36">
        <v>0.41330325831442088</v>
      </c>
      <c r="J6" s="36">
        <v>6.7</v>
      </c>
      <c r="K6" s="36">
        <v>8.3000000000000007</v>
      </c>
      <c r="L6" s="39">
        <v>16</v>
      </c>
      <c r="M6" s="36">
        <v>7.9490909090909101</v>
      </c>
      <c r="N6" s="36">
        <v>0.26489449014478272</v>
      </c>
      <c r="O6" s="36">
        <v>7.5</v>
      </c>
      <c r="P6" s="36">
        <v>8.1999999999999993</v>
      </c>
      <c r="Q6" s="39">
        <v>11</v>
      </c>
      <c r="R6" s="36">
        <v>70</v>
      </c>
      <c r="S6" s="36">
        <v>14.142135623730951</v>
      </c>
      <c r="T6" s="36">
        <v>60</v>
      </c>
      <c r="U6" s="36">
        <v>80</v>
      </c>
      <c r="V6" s="39">
        <v>2</v>
      </c>
      <c r="W6" s="33">
        <v>1</v>
      </c>
      <c r="X6" s="33" t="s">
        <v>95</v>
      </c>
      <c r="Y6" s="36">
        <v>80</v>
      </c>
      <c r="Z6" s="36">
        <v>0</v>
      </c>
      <c r="AA6" s="36">
        <v>80</v>
      </c>
      <c r="AB6" s="36">
        <v>80</v>
      </c>
      <c r="AC6" s="39">
        <v>2</v>
      </c>
      <c r="AD6" s="36">
        <v>249.66666666666666</v>
      </c>
      <c r="AE6" s="36">
        <v>37.659881394750343</v>
      </c>
      <c r="AF6" s="36">
        <v>194</v>
      </c>
      <c r="AG6" s="36">
        <v>290</v>
      </c>
      <c r="AH6" s="39">
        <v>6</v>
      </c>
      <c r="AI6" s="36">
        <v>1</v>
      </c>
      <c r="AJ6" s="36">
        <v>0</v>
      </c>
      <c r="AK6" s="36">
        <v>1</v>
      </c>
      <c r="AL6" s="36">
        <v>1</v>
      </c>
      <c r="AM6" s="39">
        <v>2</v>
      </c>
      <c r="AN6" s="36">
        <v>1</v>
      </c>
      <c r="AO6" s="36">
        <v>0</v>
      </c>
      <c r="AP6" s="36">
        <v>1</v>
      </c>
      <c r="AQ6" s="36">
        <v>1</v>
      </c>
      <c r="AR6" s="39">
        <v>2</v>
      </c>
    </row>
    <row r="7" spans="1:44" ht="20.149999999999999" customHeight="1" x14ac:dyDescent="0.3">
      <c r="A7" s="33">
        <v>9</v>
      </c>
      <c r="B7" s="33" t="s">
        <v>95</v>
      </c>
      <c r="C7" s="36">
        <v>22.8027027027027</v>
      </c>
      <c r="D7" s="36">
        <v>0.7664805884642828</v>
      </c>
      <c r="E7" s="36">
        <v>21.8</v>
      </c>
      <c r="F7" s="36">
        <v>24.1</v>
      </c>
      <c r="G7" s="39">
        <v>37</v>
      </c>
      <c r="H7" s="36">
        <v>7.3093750000000002</v>
      </c>
      <c r="I7" s="36">
        <v>0.26898497479724515</v>
      </c>
      <c r="J7" s="36">
        <v>6.95</v>
      </c>
      <c r="K7" s="36">
        <v>7.8</v>
      </c>
      <c r="L7" s="39">
        <v>16</v>
      </c>
      <c r="M7" s="36">
        <v>8.0181818181818194</v>
      </c>
      <c r="N7" s="36">
        <v>0.26509689480703635</v>
      </c>
      <c r="O7" s="36">
        <v>7.64</v>
      </c>
      <c r="P7" s="36">
        <v>8.4499999999999993</v>
      </c>
      <c r="Q7" s="39">
        <v>11</v>
      </c>
      <c r="R7" s="36">
        <v>70</v>
      </c>
      <c r="S7" s="36">
        <v>14.142135623730951</v>
      </c>
      <c r="T7" s="36">
        <v>60</v>
      </c>
      <c r="U7" s="36">
        <v>80</v>
      </c>
      <c r="V7" s="39">
        <v>2</v>
      </c>
      <c r="W7" s="33">
        <v>9</v>
      </c>
      <c r="X7" s="33" t="s">
        <v>95</v>
      </c>
      <c r="Y7" s="36">
        <v>85</v>
      </c>
      <c r="Z7" s="36">
        <v>7.0710678118654755</v>
      </c>
      <c r="AA7" s="36">
        <v>80</v>
      </c>
      <c r="AB7" s="36">
        <v>90</v>
      </c>
      <c r="AC7" s="39">
        <v>2</v>
      </c>
      <c r="AD7" s="36">
        <v>240.33333333333334</v>
      </c>
      <c r="AE7" s="36">
        <v>33.121996719199501</v>
      </c>
      <c r="AF7" s="36">
        <v>210</v>
      </c>
      <c r="AG7" s="36">
        <v>300</v>
      </c>
      <c r="AH7" s="39">
        <v>6</v>
      </c>
      <c r="AI7" s="36">
        <v>0.75</v>
      </c>
      <c r="AJ7" s="36">
        <v>0.35355339059327379</v>
      </c>
      <c r="AK7" s="36">
        <v>0.5</v>
      </c>
      <c r="AL7" s="36">
        <v>1</v>
      </c>
      <c r="AM7" s="39">
        <v>2</v>
      </c>
      <c r="AN7" s="36">
        <v>0.75</v>
      </c>
      <c r="AO7" s="36">
        <v>0.35355339059327379</v>
      </c>
      <c r="AP7" s="36" t="s">
        <v>97</v>
      </c>
      <c r="AQ7" s="36">
        <v>1</v>
      </c>
      <c r="AR7" s="39">
        <v>2</v>
      </c>
    </row>
    <row r="8" spans="1:44" ht="20.149999999999999" customHeight="1" x14ac:dyDescent="0.3">
      <c r="A8" s="33">
        <v>13</v>
      </c>
      <c r="B8" s="33" t="s">
        <v>95</v>
      </c>
      <c r="C8" s="36">
        <v>22.759459459459464</v>
      </c>
      <c r="D8" s="36">
        <v>0.8135858417657772</v>
      </c>
      <c r="E8" s="36">
        <v>21.4</v>
      </c>
      <c r="F8" s="36">
        <v>24.1</v>
      </c>
      <c r="G8" s="39">
        <v>37</v>
      </c>
      <c r="H8" s="36">
        <v>7.7749999999999995</v>
      </c>
      <c r="I8" s="36">
        <v>0.2405826261391294</v>
      </c>
      <c r="J8" s="36">
        <v>7.26</v>
      </c>
      <c r="K8" s="36">
        <v>8.1999999999999993</v>
      </c>
      <c r="L8" s="39">
        <v>16</v>
      </c>
      <c r="M8" s="36">
        <v>8.2327272727272742</v>
      </c>
      <c r="N8" s="36">
        <v>9.1442977761067204E-2</v>
      </c>
      <c r="O8" s="36">
        <v>8.1199999999999992</v>
      </c>
      <c r="P8" s="36">
        <v>8.32</v>
      </c>
      <c r="Q8" s="39">
        <v>11</v>
      </c>
      <c r="R8" s="36">
        <v>60</v>
      </c>
      <c r="S8" s="36">
        <v>56.568542494923804</v>
      </c>
      <c r="T8" s="36">
        <v>20</v>
      </c>
      <c r="U8" s="36">
        <v>100</v>
      </c>
      <c r="V8" s="39">
        <v>2</v>
      </c>
      <c r="W8" s="33">
        <v>13</v>
      </c>
      <c r="X8" s="33" t="s">
        <v>95</v>
      </c>
      <c r="Y8" s="36">
        <v>70</v>
      </c>
      <c r="Z8" s="36">
        <v>14.142135623730951</v>
      </c>
      <c r="AA8" s="36">
        <v>60</v>
      </c>
      <c r="AB8" s="36">
        <v>80</v>
      </c>
      <c r="AC8" s="39">
        <v>2</v>
      </c>
      <c r="AD8" s="36">
        <v>259.66666666666669</v>
      </c>
      <c r="AE8" s="36">
        <v>54.356845628371985</v>
      </c>
      <c r="AF8" s="36">
        <v>199</v>
      </c>
      <c r="AG8" s="36">
        <v>360</v>
      </c>
      <c r="AH8" s="39">
        <v>6</v>
      </c>
      <c r="AI8" s="36">
        <v>1</v>
      </c>
      <c r="AJ8" s="36">
        <v>0</v>
      </c>
      <c r="AK8" s="36">
        <v>1</v>
      </c>
      <c r="AL8" s="36">
        <v>1</v>
      </c>
      <c r="AM8" s="39">
        <v>2</v>
      </c>
      <c r="AN8" s="36">
        <v>1</v>
      </c>
      <c r="AO8" s="36">
        <v>0</v>
      </c>
      <c r="AP8" s="36">
        <v>1</v>
      </c>
      <c r="AQ8" s="36">
        <v>1</v>
      </c>
      <c r="AR8" s="39">
        <v>2</v>
      </c>
    </row>
    <row r="9" spans="1:44" ht="20.149999999999999" customHeight="1" x14ac:dyDescent="0.3">
      <c r="A9" s="33">
        <v>20</v>
      </c>
      <c r="B9" s="33" t="s">
        <v>95</v>
      </c>
      <c r="C9" s="36">
        <v>22.862162162162157</v>
      </c>
      <c r="D9" s="36">
        <v>0.87443675565470824</v>
      </c>
      <c r="E9" s="36">
        <v>21.5</v>
      </c>
      <c r="F9" s="36">
        <v>24.3</v>
      </c>
      <c r="G9" s="39">
        <v>37</v>
      </c>
      <c r="H9" s="36">
        <v>7.5356250000000005</v>
      </c>
      <c r="I9" s="36">
        <v>0.3536847701932524</v>
      </c>
      <c r="J9" s="36">
        <v>6.8</v>
      </c>
      <c r="K9" s="36">
        <v>8.1</v>
      </c>
      <c r="L9" s="39">
        <v>16</v>
      </c>
      <c r="M9" s="36">
        <v>8.074545454545456</v>
      </c>
      <c r="N9" s="36">
        <v>0.2326526869117567</v>
      </c>
      <c r="O9" s="36">
        <v>7.59</v>
      </c>
      <c r="P9" s="36">
        <v>8.35</v>
      </c>
      <c r="Q9" s="39">
        <v>11</v>
      </c>
      <c r="R9" s="36">
        <v>65</v>
      </c>
      <c r="S9" s="36">
        <v>49.497474683058329</v>
      </c>
      <c r="T9" s="36">
        <v>30</v>
      </c>
      <c r="U9" s="36">
        <v>100</v>
      </c>
      <c r="V9" s="39">
        <v>2</v>
      </c>
      <c r="W9" s="33">
        <v>20</v>
      </c>
      <c r="X9" s="33" t="s">
        <v>95</v>
      </c>
      <c r="Y9" s="36">
        <v>80</v>
      </c>
      <c r="Z9" s="36">
        <v>28.284271247461902</v>
      </c>
      <c r="AA9" s="36">
        <v>60</v>
      </c>
      <c r="AB9" s="36">
        <v>100</v>
      </c>
      <c r="AC9" s="39">
        <v>2</v>
      </c>
      <c r="AD9" s="36">
        <v>251.33333333333334</v>
      </c>
      <c r="AE9" s="36">
        <v>34.857806394933441</v>
      </c>
      <c r="AF9" s="36">
        <v>198</v>
      </c>
      <c r="AG9" s="36">
        <v>290</v>
      </c>
      <c r="AH9" s="39">
        <v>6</v>
      </c>
      <c r="AI9" s="36">
        <v>0.5</v>
      </c>
      <c r="AJ9" s="36">
        <v>0</v>
      </c>
      <c r="AK9" s="36">
        <v>0.5</v>
      </c>
      <c r="AL9" s="36">
        <v>0.5</v>
      </c>
      <c r="AM9" s="39">
        <v>2</v>
      </c>
      <c r="AN9" s="36">
        <v>0.5</v>
      </c>
      <c r="AO9" s="36">
        <v>0</v>
      </c>
      <c r="AP9" s="36" t="s">
        <v>97</v>
      </c>
      <c r="AQ9" s="36" t="s">
        <v>97</v>
      </c>
      <c r="AR9" s="39">
        <v>2</v>
      </c>
    </row>
    <row r="10" spans="1:44" ht="20.149999999999999" customHeight="1" x14ac:dyDescent="0.3">
      <c r="A10" s="33">
        <v>25</v>
      </c>
      <c r="B10" s="33" t="s">
        <v>95</v>
      </c>
      <c r="C10" s="36">
        <v>22.430555555555554</v>
      </c>
      <c r="D10" s="36">
        <v>1.1456300685511098</v>
      </c>
      <c r="E10" s="36">
        <v>20.3</v>
      </c>
      <c r="F10" s="36">
        <v>23.8</v>
      </c>
      <c r="G10" s="39">
        <v>36</v>
      </c>
      <c r="H10" s="36">
        <v>8.0106249999999992</v>
      </c>
      <c r="I10" s="36">
        <v>0.55136761783768662</v>
      </c>
      <c r="J10" s="36">
        <v>7.27</v>
      </c>
      <c r="K10" s="36">
        <v>8.6</v>
      </c>
      <c r="L10" s="39">
        <v>16</v>
      </c>
      <c r="M10" s="36">
        <v>8.0963636363636358</v>
      </c>
      <c r="N10" s="36">
        <v>0.30160479861147999</v>
      </c>
      <c r="O10" s="36">
        <v>7.66</v>
      </c>
      <c r="P10" s="36">
        <v>8.51</v>
      </c>
      <c r="Q10" s="39">
        <v>11</v>
      </c>
      <c r="R10" s="36">
        <v>75.5</v>
      </c>
      <c r="S10" s="36">
        <v>28.991378028648448</v>
      </c>
      <c r="T10" s="36">
        <v>55</v>
      </c>
      <c r="U10" s="36">
        <v>96</v>
      </c>
      <c r="V10" s="39">
        <v>2</v>
      </c>
      <c r="W10" s="33">
        <v>25</v>
      </c>
      <c r="X10" s="33" t="s">
        <v>95</v>
      </c>
      <c r="Y10" s="36">
        <v>85</v>
      </c>
      <c r="Z10" s="36">
        <v>21.213203435596427</v>
      </c>
      <c r="AA10" s="36">
        <v>70</v>
      </c>
      <c r="AB10" s="36">
        <v>100</v>
      </c>
      <c r="AC10" s="39">
        <v>2</v>
      </c>
      <c r="AD10" s="36">
        <v>252.66666666666666</v>
      </c>
      <c r="AE10" s="36">
        <v>25.279767931424189</v>
      </c>
      <c r="AF10" s="36">
        <v>211</v>
      </c>
      <c r="AG10" s="36">
        <v>290</v>
      </c>
      <c r="AH10" s="39">
        <v>6</v>
      </c>
      <c r="AI10" s="36">
        <v>1.25</v>
      </c>
      <c r="AJ10" s="36">
        <v>1.0606601717798212</v>
      </c>
      <c r="AK10" s="36">
        <v>0.5</v>
      </c>
      <c r="AL10" s="36">
        <v>2</v>
      </c>
      <c r="AM10" s="39">
        <v>2</v>
      </c>
      <c r="AN10" s="36">
        <v>1.25</v>
      </c>
      <c r="AO10" s="36">
        <v>1.0606601717798212</v>
      </c>
      <c r="AP10" s="36" t="s">
        <v>97</v>
      </c>
      <c r="AQ10" s="36">
        <v>2</v>
      </c>
      <c r="AR10" s="39">
        <v>2</v>
      </c>
    </row>
    <row r="11" spans="1:44" ht="20.149999999999999" customHeight="1" x14ac:dyDescent="0.3">
      <c r="A11" s="33">
        <v>27</v>
      </c>
      <c r="B11" s="33" t="s">
        <v>95</v>
      </c>
      <c r="C11" s="36">
        <v>22.524999999999995</v>
      </c>
      <c r="D11" s="36">
        <v>1.231578545723234</v>
      </c>
      <c r="E11" s="36">
        <v>20.100000000000001</v>
      </c>
      <c r="F11" s="36">
        <v>24.1</v>
      </c>
      <c r="G11" s="39">
        <v>36</v>
      </c>
      <c r="H11" s="36">
        <v>7.9737500000000008</v>
      </c>
      <c r="I11" s="36">
        <v>0.57448962856897201</v>
      </c>
      <c r="J11" s="36">
        <v>7.11</v>
      </c>
      <c r="K11" s="36">
        <v>8.6</v>
      </c>
      <c r="L11" s="39">
        <v>16</v>
      </c>
      <c r="M11" s="36">
        <v>7.8845454545454565</v>
      </c>
      <c r="N11" s="36">
        <v>0.35556612989322273</v>
      </c>
      <c r="O11" s="36">
        <v>7.51</v>
      </c>
      <c r="P11" s="36">
        <v>8.31</v>
      </c>
      <c r="Q11" s="39">
        <v>11</v>
      </c>
      <c r="R11" s="36">
        <v>60</v>
      </c>
      <c r="S11" s="36">
        <v>28.284271247461902</v>
      </c>
      <c r="T11" s="36">
        <v>40</v>
      </c>
      <c r="U11" s="36">
        <v>80</v>
      </c>
      <c r="V11" s="39">
        <v>2</v>
      </c>
      <c r="W11" s="33">
        <v>27</v>
      </c>
      <c r="X11" s="33" t="s">
        <v>95</v>
      </c>
      <c r="Y11" s="36">
        <v>75</v>
      </c>
      <c r="Z11" s="36">
        <v>7.0710678118654755</v>
      </c>
      <c r="AA11" s="36">
        <v>70</v>
      </c>
      <c r="AB11" s="36">
        <v>80</v>
      </c>
      <c r="AC11" s="39">
        <v>2</v>
      </c>
      <c r="AD11" s="36">
        <v>221.83333333333334</v>
      </c>
      <c r="AE11" s="36">
        <v>24.822704660585696</v>
      </c>
      <c r="AF11" s="36">
        <v>180</v>
      </c>
      <c r="AG11" s="36">
        <v>246</v>
      </c>
      <c r="AH11" s="39">
        <v>6</v>
      </c>
      <c r="AI11" s="36">
        <v>1</v>
      </c>
      <c r="AJ11" s="36">
        <v>0</v>
      </c>
      <c r="AK11" s="36">
        <v>1</v>
      </c>
      <c r="AL11" s="36">
        <v>1</v>
      </c>
      <c r="AM11" s="39">
        <v>2</v>
      </c>
      <c r="AN11" s="36">
        <v>1</v>
      </c>
      <c r="AO11" s="36">
        <v>0</v>
      </c>
      <c r="AP11" s="36">
        <v>1</v>
      </c>
      <c r="AQ11" s="36">
        <v>1</v>
      </c>
      <c r="AR11" s="39">
        <v>2</v>
      </c>
    </row>
    <row r="12" spans="1:44" ht="20.149999999999999" customHeight="1" x14ac:dyDescent="0.3">
      <c r="A12" s="33">
        <v>28</v>
      </c>
      <c r="B12" s="33" t="s">
        <v>95</v>
      </c>
      <c r="C12" s="36">
        <v>22.547222222222221</v>
      </c>
      <c r="D12" s="36">
        <v>1.2145513248253306</v>
      </c>
      <c r="E12" s="36">
        <v>20.3</v>
      </c>
      <c r="F12" s="36">
        <v>24.8</v>
      </c>
      <c r="G12" s="39">
        <v>36</v>
      </c>
      <c r="H12" s="36">
        <v>7.9712499999999995</v>
      </c>
      <c r="I12" s="36">
        <v>0.7297111300599296</v>
      </c>
      <c r="J12" s="36">
        <v>6.04</v>
      </c>
      <c r="K12" s="36">
        <v>8.6999999999999993</v>
      </c>
      <c r="L12" s="39">
        <v>16</v>
      </c>
      <c r="M12" s="36">
        <v>8.0190909090909077</v>
      </c>
      <c r="N12" s="36">
        <v>0.43955556066224621</v>
      </c>
      <c r="O12" s="36">
        <v>7.5</v>
      </c>
      <c r="P12" s="36">
        <v>8.4499999999999993</v>
      </c>
      <c r="Q12" s="39">
        <v>11</v>
      </c>
      <c r="R12" s="36">
        <v>75</v>
      </c>
      <c r="S12" s="36">
        <v>35.355339059327378</v>
      </c>
      <c r="T12" s="36">
        <v>50</v>
      </c>
      <c r="U12" s="36">
        <v>100</v>
      </c>
      <c r="V12" s="39">
        <v>2</v>
      </c>
      <c r="W12" s="33">
        <v>28</v>
      </c>
      <c r="X12" s="33" t="s">
        <v>95</v>
      </c>
      <c r="Y12" s="36">
        <v>78.5</v>
      </c>
      <c r="Z12" s="36">
        <v>2.1213203435596424</v>
      </c>
      <c r="AA12" s="36">
        <v>77</v>
      </c>
      <c r="AB12" s="36">
        <v>80</v>
      </c>
      <c r="AC12" s="39">
        <v>2</v>
      </c>
      <c r="AD12" s="36">
        <v>263.83333333333331</v>
      </c>
      <c r="AE12" s="36">
        <v>42.897163853414163</v>
      </c>
      <c r="AF12" s="36">
        <v>200</v>
      </c>
      <c r="AG12" s="36">
        <v>310</v>
      </c>
      <c r="AH12" s="39">
        <v>6</v>
      </c>
      <c r="AI12" s="36">
        <v>0.75</v>
      </c>
      <c r="AJ12" s="36">
        <v>0.35355339059327379</v>
      </c>
      <c r="AK12" s="36">
        <v>0.5</v>
      </c>
      <c r="AL12" s="36">
        <v>1</v>
      </c>
      <c r="AM12" s="39">
        <v>2</v>
      </c>
      <c r="AN12" s="36">
        <v>0.75</v>
      </c>
      <c r="AO12" s="36">
        <v>0.35355339059327379</v>
      </c>
      <c r="AP12" s="36" t="s">
        <v>97</v>
      </c>
      <c r="AQ12" s="36">
        <v>1</v>
      </c>
      <c r="AR12" s="39">
        <v>2</v>
      </c>
    </row>
    <row r="13" spans="1:44" ht="20.149999999999999" customHeight="1" x14ac:dyDescent="0.3">
      <c r="A13" s="33" t="s">
        <v>99</v>
      </c>
      <c r="B13" s="33" t="s">
        <v>95</v>
      </c>
      <c r="C13" s="36">
        <v>22.872222222222224</v>
      </c>
      <c r="D13" s="36">
        <v>2.2942924351044565</v>
      </c>
      <c r="E13" s="36">
        <v>20.3</v>
      </c>
      <c r="F13" s="36">
        <v>33.5</v>
      </c>
      <c r="G13" s="39">
        <v>36</v>
      </c>
      <c r="H13" s="36">
        <v>8.1318749999999991</v>
      </c>
      <c r="I13" s="36">
        <v>0.4583189391679226</v>
      </c>
      <c r="J13" s="36">
        <v>7.23</v>
      </c>
      <c r="K13" s="36">
        <v>8.6999999999999993</v>
      </c>
      <c r="L13" s="39">
        <v>16</v>
      </c>
      <c r="M13" s="36">
        <v>8.09</v>
      </c>
      <c r="N13" s="36">
        <v>0.45906426565353697</v>
      </c>
      <c r="O13" s="36">
        <v>7.52</v>
      </c>
      <c r="P13" s="36">
        <v>8.5</v>
      </c>
      <c r="Q13" s="39">
        <v>11</v>
      </c>
      <c r="R13" s="36">
        <v>52.5</v>
      </c>
      <c r="S13" s="36">
        <v>67.175144212722017</v>
      </c>
      <c r="T13" s="36">
        <v>5</v>
      </c>
      <c r="U13" s="36">
        <v>100</v>
      </c>
      <c r="V13" s="39">
        <v>2</v>
      </c>
      <c r="W13" s="33" t="s">
        <v>99</v>
      </c>
      <c r="X13" s="33" t="s">
        <v>95</v>
      </c>
      <c r="Y13" s="36">
        <v>80</v>
      </c>
      <c r="Z13" s="36" t="s">
        <v>126</v>
      </c>
      <c r="AA13" s="36">
        <v>80</v>
      </c>
      <c r="AB13" s="36">
        <v>80</v>
      </c>
      <c r="AC13" s="39">
        <v>1</v>
      </c>
      <c r="AD13" s="36">
        <v>255.33333333333334</v>
      </c>
      <c r="AE13" s="36">
        <v>42.930952314928476</v>
      </c>
      <c r="AF13" s="36">
        <v>201</v>
      </c>
      <c r="AG13" s="36">
        <v>330</v>
      </c>
      <c r="AH13" s="39">
        <v>6</v>
      </c>
      <c r="AI13" s="36">
        <v>1.25</v>
      </c>
      <c r="AJ13" s="36">
        <v>1.0606601717798212</v>
      </c>
      <c r="AK13" s="36">
        <v>0.5</v>
      </c>
      <c r="AL13" s="36">
        <v>2</v>
      </c>
      <c r="AM13" s="39">
        <v>2</v>
      </c>
      <c r="AN13" s="36">
        <v>1.25</v>
      </c>
      <c r="AO13" s="36">
        <v>1.0606601717798212</v>
      </c>
      <c r="AP13" s="36" t="s">
        <v>97</v>
      </c>
      <c r="AQ13" s="36">
        <v>2</v>
      </c>
      <c r="AR13" s="39">
        <v>2</v>
      </c>
    </row>
    <row r="14" spans="1:44" ht="20.149999999999999" customHeight="1" x14ac:dyDescent="0.3">
      <c r="A14" s="33">
        <v>2</v>
      </c>
      <c r="B14" s="33" t="s">
        <v>127</v>
      </c>
      <c r="C14" s="36">
        <v>23.39473684210526</v>
      </c>
      <c r="D14" s="36">
        <v>0.56613787281777861</v>
      </c>
      <c r="E14" s="36">
        <v>22.4</v>
      </c>
      <c r="F14" s="36">
        <v>24.6</v>
      </c>
      <c r="G14" s="39">
        <v>38</v>
      </c>
      <c r="H14" s="36">
        <v>7.5124999999999993</v>
      </c>
      <c r="I14" s="36">
        <v>0.2276693508870771</v>
      </c>
      <c r="J14" s="36">
        <v>7.2</v>
      </c>
      <c r="K14" s="36">
        <v>7.9</v>
      </c>
      <c r="L14" s="39">
        <v>16</v>
      </c>
      <c r="M14" s="36">
        <v>8.3308333333333326</v>
      </c>
      <c r="N14" s="36">
        <v>0.15353165698632346</v>
      </c>
      <c r="O14" s="36">
        <v>8.07</v>
      </c>
      <c r="P14" s="36">
        <v>8.51</v>
      </c>
      <c r="Q14" s="39">
        <v>12</v>
      </c>
      <c r="R14" s="36">
        <v>100</v>
      </c>
      <c r="S14" s="36">
        <v>0</v>
      </c>
      <c r="T14" s="36">
        <v>100</v>
      </c>
      <c r="U14" s="36">
        <v>100</v>
      </c>
      <c r="V14" s="39">
        <v>2</v>
      </c>
      <c r="W14" s="33">
        <v>2</v>
      </c>
      <c r="X14" s="33" t="s">
        <v>127</v>
      </c>
      <c r="Y14" s="36">
        <v>94</v>
      </c>
      <c r="Z14" s="36">
        <v>8.4852813742385695</v>
      </c>
      <c r="AA14" s="36">
        <v>88</v>
      </c>
      <c r="AB14" s="36">
        <v>100</v>
      </c>
      <c r="AC14" s="39">
        <v>2</v>
      </c>
      <c r="AD14" s="36">
        <v>323</v>
      </c>
      <c r="AE14" s="36">
        <v>29.359836511806396</v>
      </c>
      <c r="AF14" s="36">
        <v>290</v>
      </c>
      <c r="AG14" s="36">
        <v>378</v>
      </c>
      <c r="AH14" s="39">
        <v>6</v>
      </c>
      <c r="AI14" s="36">
        <v>0.5</v>
      </c>
      <c r="AJ14" s="36">
        <v>0</v>
      </c>
      <c r="AK14" s="36">
        <v>0.5</v>
      </c>
      <c r="AL14" s="36">
        <v>0.5</v>
      </c>
      <c r="AM14" s="39">
        <v>2</v>
      </c>
      <c r="AN14" s="36">
        <v>0.5</v>
      </c>
      <c r="AO14" s="36">
        <v>0</v>
      </c>
      <c r="AP14" s="36" t="s">
        <v>97</v>
      </c>
      <c r="AQ14" s="36" t="s">
        <v>97</v>
      </c>
      <c r="AR14" s="39">
        <v>2</v>
      </c>
    </row>
    <row r="15" spans="1:44" ht="20.149999999999999" customHeight="1" x14ac:dyDescent="0.3">
      <c r="A15" s="33">
        <v>11</v>
      </c>
      <c r="B15" s="33" t="s">
        <v>127</v>
      </c>
      <c r="C15" s="36">
        <v>23.402631578947371</v>
      </c>
      <c r="D15" s="36">
        <v>0.60604470538219979</v>
      </c>
      <c r="E15" s="36">
        <v>22.5</v>
      </c>
      <c r="F15" s="36">
        <v>24.7</v>
      </c>
      <c r="G15" s="39">
        <v>38</v>
      </c>
      <c r="H15" s="36">
        <v>7.4400000000000013</v>
      </c>
      <c r="I15" s="36">
        <v>0.24436506647688852</v>
      </c>
      <c r="J15" s="36">
        <v>7</v>
      </c>
      <c r="K15" s="36">
        <v>7.9</v>
      </c>
      <c r="L15" s="39">
        <v>15</v>
      </c>
      <c r="M15" s="36">
        <v>8.3783333333333356</v>
      </c>
      <c r="N15" s="36">
        <v>0.18614917445826884</v>
      </c>
      <c r="O15" s="36">
        <v>7.87</v>
      </c>
      <c r="P15" s="36">
        <v>8.6</v>
      </c>
      <c r="Q15" s="39">
        <v>12</v>
      </c>
      <c r="R15" s="36">
        <v>105</v>
      </c>
      <c r="S15" s="36">
        <v>21.213203435596427</v>
      </c>
      <c r="T15" s="36">
        <v>90</v>
      </c>
      <c r="U15" s="36">
        <v>120</v>
      </c>
      <c r="V15" s="39">
        <v>2</v>
      </c>
      <c r="W15" s="33">
        <v>11</v>
      </c>
      <c r="X15" s="33" t="s">
        <v>127</v>
      </c>
      <c r="Y15" s="36">
        <v>98</v>
      </c>
      <c r="Z15" s="36">
        <v>2.8284271247461903</v>
      </c>
      <c r="AA15" s="36">
        <v>96</v>
      </c>
      <c r="AB15" s="36">
        <v>100</v>
      </c>
      <c r="AC15" s="39">
        <v>2</v>
      </c>
      <c r="AD15" s="36">
        <v>340.66666666666669</v>
      </c>
      <c r="AE15" s="36">
        <v>27.616420236277445</v>
      </c>
      <c r="AF15" s="36">
        <v>320</v>
      </c>
      <c r="AG15" s="36">
        <v>394</v>
      </c>
      <c r="AH15" s="39">
        <v>6</v>
      </c>
      <c r="AI15" s="36">
        <v>0.5</v>
      </c>
      <c r="AJ15" s="36">
        <v>0</v>
      </c>
      <c r="AK15" s="36">
        <v>0.5</v>
      </c>
      <c r="AL15" s="36">
        <v>0.5</v>
      </c>
      <c r="AM15" s="39">
        <v>2</v>
      </c>
      <c r="AN15" s="36">
        <v>0.5</v>
      </c>
      <c r="AO15" s="36">
        <v>0</v>
      </c>
      <c r="AP15" s="36" t="s">
        <v>97</v>
      </c>
      <c r="AQ15" s="36" t="s">
        <v>97</v>
      </c>
      <c r="AR15" s="39">
        <v>2</v>
      </c>
    </row>
    <row r="16" spans="1:44" ht="20.149999999999999" customHeight="1" x14ac:dyDescent="0.3">
      <c r="A16" s="33">
        <v>14</v>
      </c>
      <c r="B16" s="33" t="s">
        <v>127</v>
      </c>
      <c r="C16" s="36">
        <v>23.273684210526319</v>
      </c>
      <c r="D16" s="36">
        <v>0.42660457703736449</v>
      </c>
      <c r="E16" s="36">
        <v>22.6</v>
      </c>
      <c r="F16" s="36">
        <v>24.3</v>
      </c>
      <c r="G16" s="39">
        <v>38</v>
      </c>
      <c r="H16" s="36">
        <v>7.5062500000000005</v>
      </c>
      <c r="I16" s="36">
        <v>0.28158776015065323</v>
      </c>
      <c r="J16" s="36">
        <v>7.2</v>
      </c>
      <c r="K16" s="36">
        <v>8</v>
      </c>
      <c r="L16" s="39">
        <v>16</v>
      </c>
      <c r="M16" s="36">
        <v>8.4283333333333328</v>
      </c>
      <c r="N16" s="36">
        <v>0.11753787268444076</v>
      </c>
      <c r="O16" s="36">
        <v>8.26</v>
      </c>
      <c r="P16" s="36">
        <v>8.59</v>
      </c>
      <c r="Q16" s="39">
        <v>12</v>
      </c>
      <c r="R16" s="36">
        <v>102</v>
      </c>
      <c r="S16" s="36">
        <v>25.45584412271571</v>
      </c>
      <c r="T16" s="36">
        <v>84</v>
      </c>
      <c r="U16" s="36">
        <v>120</v>
      </c>
      <c r="V16" s="39">
        <v>2</v>
      </c>
      <c r="W16" s="33">
        <v>14</v>
      </c>
      <c r="X16" s="33" t="s">
        <v>127</v>
      </c>
      <c r="Y16" s="36">
        <v>96</v>
      </c>
      <c r="Z16" s="36">
        <v>5.6568542494923806</v>
      </c>
      <c r="AA16" s="36">
        <v>92</v>
      </c>
      <c r="AB16" s="36">
        <v>100</v>
      </c>
      <c r="AC16" s="39">
        <v>2</v>
      </c>
      <c r="AD16" s="36">
        <v>347.5</v>
      </c>
      <c r="AE16" s="36">
        <v>37.914377220257755</v>
      </c>
      <c r="AF16" s="36">
        <v>310</v>
      </c>
      <c r="AG16" s="36">
        <v>390</v>
      </c>
      <c r="AH16" s="39">
        <v>6</v>
      </c>
      <c r="AI16" s="36">
        <v>0.5</v>
      </c>
      <c r="AJ16" s="36">
        <v>0</v>
      </c>
      <c r="AK16" s="36">
        <v>0.5</v>
      </c>
      <c r="AL16" s="36">
        <v>0.5</v>
      </c>
      <c r="AM16" s="39">
        <v>2</v>
      </c>
      <c r="AN16" s="36">
        <v>0.5</v>
      </c>
      <c r="AO16" s="36">
        <v>0</v>
      </c>
      <c r="AP16" s="36" t="s">
        <v>97</v>
      </c>
      <c r="AQ16" s="36" t="s">
        <v>97</v>
      </c>
      <c r="AR16" s="39">
        <v>2</v>
      </c>
    </row>
    <row r="17" spans="1:44" ht="20.149999999999999" customHeight="1" x14ac:dyDescent="0.3">
      <c r="A17" s="33">
        <v>16</v>
      </c>
      <c r="B17" s="33" t="s">
        <v>127</v>
      </c>
      <c r="C17" s="36">
        <v>23.154054054054054</v>
      </c>
      <c r="D17" s="36">
        <v>0.19521298140246368</v>
      </c>
      <c r="E17" s="36">
        <v>22.7</v>
      </c>
      <c r="F17" s="36">
        <v>23.8</v>
      </c>
      <c r="G17" s="39">
        <v>37</v>
      </c>
      <c r="H17" s="36">
        <v>7.3866666666666667</v>
      </c>
      <c r="I17" s="36">
        <v>0.35630377622527232</v>
      </c>
      <c r="J17" s="36">
        <v>6.7</v>
      </c>
      <c r="K17" s="36">
        <v>7.9</v>
      </c>
      <c r="L17" s="39">
        <v>15</v>
      </c>
      <c r="M17" s="36">
        <v>8.1790909090909096</v>
      </c>
      <c r="N17" s="36">
        <v>0.17178210299412605</v>
      </c>
      <c r="O17" s="36">
        <v>7.91</v>
      </c>
      <c r="P17" s="36">
        <v>8.4700000000000006</v>
      </c>
      <c r="Q17" s="39">
        <v>11</v>
      </c>
      <c r="R17" s="36">
        <v>91</v>
      </c>
      <c r="S17" s="36">
        <v>9.8994949366116654</v>
      </c>
      <c r="T17" s="36">
        <v>84</v>
      </c>
      <c r="U17" s="36">
        <v>98</v>
      </c>
      <c r="V17" s="39">
        <v>2</v>
      </c>
      <c r="W17" s="33">
        <v>16</v>
      </c>
      <c r="X17" s="33" t="s">
        <v>127</v>
      </c>
      <c r="Y17" s="36">
        <v>91</v>
      </c>
      <c r="Z17" s="36">
        <v>12.727922061357855</v>
      </c>
      <c r="AA17" s="36">
        <v>82</v>
      </c>
      <c r="AB17" s="36">
        <v>100</v>
      </c>
      <c r="AC17" s="39">
        <v>2</v>
      </c>
      <c r="AD17" s="36">
        <v>333.5</v>
      </c>
      <c r="AE17" s="36">
        <v>19.735754355990551</v>
      </c>
      <c r="AF17" s="36">
        <v>310</v>
      </c>
      <c r="AG17" s="36">
        <v>360</v>
      </c>
      <c r="AH17" s="39">
        <v>6</v>
      </c>
      <c r="AI17" s="36">
        <v>0.5</v>
      </c>
      <c r="AJ17" s="36">
        <v>0</v>
      </c>
      <c r="AK17" s="36">
        <v>0.5</v>
      </c>
      <c r="AL17" s="36">
        <v>0.5</v>
      </c>
      <c r="AM17" s="39">
        <v>2</v>
      </c>
      <c r="AN17" s="36">
        <v>0.5</v>
      </c>
      <c r="AO17" s="36">
        <v>0</v>
      </c>
      <c r="AP17" s="36" t="s">
        <v>97</v>
      </c>
      <c r="AQ17" s="36" t="s">
        <v>97</v>
      </c>
      <c r="AR17" s="39">
        <v>2</v>
      </c>
    </row>
    <row r="18" spans="1:44" ht="20.149999999999999" customHeight="1" x14ac:dyDescent="0.3">
      <c r="A18" s="33">
        <v>23</v>
      </c>
      <c r="B18" s="33" t="s">
        <v>127</v>
      </c>
      <c r="C18" s="36">
        <v>23.173684210526318</v>
      </c>
      <c r="D18" s="36">
        <v>0.28915927578233475</v>
      </c>
      <c r="E18" s="36">
        <v>22.5</v>
      </c>
      <c r="F18" s="36">
        <v>23.9</v>
      </c>
      <c r="G18" s="39">
        <v>38</v>
      </c>
      <c r="H18" s="36">
        <v>7.6818181818181817</v>
      </c>
      <c r="I18" s="36">
        <v>0.29263691434327621</v>
      </c>
      <c r="J18" s="36">
        <v>7.1</v>
      </c>
      <c r="K18" s="36">
        <v>8.1</v>
      </c>
      <c r="L18" s="39">
        <v>11</v>
      </c>
      <c r="M18" s="36">
        <v>7.9375000000000009</v>
      </c>
      <c r="N18" s="36">
        <v>0.46997340350277073</v>
      </c>
      <c r="O18" s="36">
        <v>7.16</v>
      </c>
      <c r="P18" s="36">
        <v>8.43</v>
      </c>
      <c r="Q18" s="39">
        <v>12</v>
      </c>
      <c r="R18" s="36">
        <v>89.5</v>
      </c>
      <c r="S18" s="36">
        <v>13.435028842544403</v>
      </c>
      <c r="T18" s="36">
        <v>80</v>
      </c>
      <c r="U18" s="36">
        <v>99</v>
      </c>
      <c r="V18" s="39">
        <v>2</v>
      </c>
      <c r="W18" s="33">
        <v>23</v>
      </c>
      <c r="X18" s="33" t="s">
        <v>127</v>
      </c>
      <c r="Y18" s="36">
        <v>90</v>
      </c>
      <c r="Z18" s="36">
        <v>14.142135623730951</v>
      </c>
      <c r="AA18" s="36">
        <v>80</v>
      </c>
      <c r="AB18" s="36">
        <v>100</v>
      </c>
      <c r="AC18" s="39">
        <v>2</v>
      </c>
      <c r="AD18" s="36">
        <v>315</v>
      </c>
      <c r="AE18" s="36">
        <v>30.822070014844883</v>
      </c>
      <c r="AF18" s="36">
        <v>290</v>
      </c>
      <c r="AG18" s="36">
        <v>370</v>
      </c>
      <c r="AH18" s="39">
        <v>6</v>
      </c>
      <c r="AI18" s="36">
        <v>0.5</v>
      </c>
      <c r="AJ18" s="36">
        <v>0</v>
      </c>
      <c r="AK18" s="36">
        <v>0.5</v>
      </c>
      <c r="AL18" s="36">
        <v>0.5</v>
      </c>
      <c r="AM18" s="39">
        <v>2</v>
      </c>
      <c r="AN18" s="36">
        <v>0.5</v>
      </c>
      <c r="AO18" s="36">
        <v>0</v>
      </c>
      <c r="AP18" s="36" t="s">
        <v>97</v>
      </c>
      <c r="AQ18" s="36" t="s">
        <v>97</v>
      </c>
      <c r="AR18" s="39">
        <v>2</v>
      </c>
    </row>
    <row r="19" spans="1:44" ht="20.149999999999999" customHeight="1" x14ac:dyDescent="0.3">
      <c r="A19" s="33">
        <v>24</v>
      </c>
      <c r="B19" s="33" t="s">
        <v>127</v>
      </c>
      <c r="C19" s="36">
        <v>23.213157894736849</v>
      </c>
      <c r="D19" s="36">
        <v>0.30417904811842311</v>
      </c>
      <c r="E19" s="36">
        <v>22.5</v>
      </c>
      <c r="F19" s="36">
        <v>24.1</v>
      </c>
      <c r="G19" s="39">
        <v>38</v>
      </c>
      <c r="H19" s="36">
        <v>7.5909090909090899</v>
      </c>
      <c r="I19" s="36">
        <v>0.24679767200908465</v>
      </c>
      <c r="J19" s="36">
        <v>7.1</v>
      </c>
      <c r="K19" s="36">
        <v>7.9</v>
      </c>
      <c r="L19" s="39">
        <v>11</v>
      </c>
      <c r="M19" s="36">
        <v>8.4385714285714268</v>
      </c>
      <c r="N19" s="36">
        <v>0.12102734834590519</v>
      </c>
      <c r="O19" s="36">
        <v>8.31</v>
      </c>
      <c r="P19" s="36">
        <v>8.61</v>
      </c>
      <c r="Q19" s="39">
        <v>7</v>
      </c>
      <c r="R19" s="36">
        <v>134</v>
      </c>
      <c r="S19" s="36">
        <v>22.627416997969522</v>
      </c>
      <c r="T19" s="36">
        <v>118</v>
      </c>
      <c r="U19" s="36">
        <v>150</v>
      </c>
      <c r="V19" s="39">
        <v>2</v>
      </c>
      <c r="W19" s="33">
        <v>24</v>
      </c>
      <c r="X19" s="33" t="s">
        <v>127</v>
      </c>
      <c r="Y19" s="36">
        <v>95</v>
      </c>
      <c r="Z19" s="36">
        <v>7.0710678118654755</v>
      </c>
      <c r="AA19" s="36">
        <v>90</v>
      </c>
      <c r="AB19" s="36">
        <v>100</v>
      </c>
      <c r="AC19" s="39">
        <v>2</v>
      </c>
      <c r="AD19" s="36">
        <v>426</v>
      </c>
      <c r="AE19" s="36">
        <v>26.229754097208001</v>
      </c>
      <c r="AF19" s="36">
        <v>400</v>
      </c>
      <c r="AG19" s="36">
        <v>460</v>
      </c>
      <c r="AH19" s="39">
        <v>6</v>
      </c>
      <c r="AI19" s="36">
        <v>0.5</v>
      </c>
      <c r="AJ19" s="36">
        <v>0</v>
      </c>
      <c r="AK19" s="36">
        <v>0.5</v>
      </c>
      <c r="AL19" s="36">
        <v>0.5</v>
      </c>
      <c r="AM19" s="39">
        <v>2</v>
      </c>
      <c r="AN19" s="36">
        <v>0.5</v>
      </c>
      <c r="AO19" s="36">
        <v>0</v>
      </c>
      <c r="AP19" s="36" t="s">
        <v>97</v>
      </c>
      <c r="AQ19" s="36" t="s">
        <v>97</v>
      </c>
      <c r="AR19" s="39">
        <v>2</v>
      </c>
    </row>
    <row r="20" spans="1:44" ht="20.149999999999999" customHeight="1" x14ac:dyDescent="0.3">
      <c r="A20" s="33">
        <v>29</v>
      </c>
      <c r="B20" s="33" t="s">
        <v>127</v>
      </c>
      <c r="C20" s="36">
        <v>23.175675675675677</v>
      </c>
      <c r="D20" s="36">
        <v>0.33367100014270346</v>
      </c>
      <c r="E20" s="36">
        <v>22.3</v>
      </c>
      <c r="F20" s="36">
        <v>23.9</v>
      </c>
      <c r="G20" s="39">
        <v>37</v>
      </c>
      <c r="H20" s="36">
        <v>7.7545454545454531</v>
      </c>
      <c r="I20" s="36">
        <v>0.37513633885201325</v>
      </c>
      <c r="J20" s="36">
        <v>7.1</v>
      </c>
      <c r="K20" s="36">
        <v>8.3000000000000007</v>
      </c>
      <c r="L20" s="39">
        <v>11</v>
      </c>
      <c r="M20" s="36">
        <v>8.507142857142858</v>
      </c>
      <c r="N20" s="36">
        <v>0.1791381483393793</v>
      </c>
      <c r="O20" s="36">
        <v>8.1199999999999992</v>
      </c>
      <c r="P20" s="36">
        <v>8.66</v>
      </c>
      <c r="Q20" s="39">
        <v>7</v>
      </c>
      <c r="R20" s="36">
        <v>102</v>
      </c>
      <c r="S20" s="36">
        <v>2.8284271247461903</v>
      </c>
      <c r="T20" s="36">
        <v>100</v>
      </c>
      <c r="U20" s="36">
        <v>104</v>
      </c>
      <c r="V20" s="39">
        <v>2</v>
      </c>
      <c r="W20" s="33">
        <v>29</v>
      </c>
      <c r="X20" s="33" t="s">
        <v>127</v>
      </c>
      <c r="Y20" s="36">
        <v>96</v>
      </c>
      <c r="Z20" s="36">
        <v>22.627416997969522</v>
      </c>
      <c r="AA20" s="36">
        <v>80</v>
      </c>
      <c r="AB20" s="36">
        <v>112</v>
      </c>
      <c r="AC20" s="39">
        <v>2</v>
      </c>
      <c r="AD20" s="36">
        <v>373.66666666666669</v>
      </c>
      <c r="AE20" s="36">
        <v>16.753109164172315</v>
      </c>
      <c r="AF20" s="36">
        <v>350</v>
      </c>
      <c r="AG20" s="36">
        <v>392</v>
      </c>
      <c r="AH20" s="39">
        <v>6</v>
      </c>
      <c r="AI20" s="36">
        <v>0.5</v>
      </c>
      <c r="AJ20" s="36">
        <v>0</v>
      </c>
      <c r="AK20" s="36">
        <v>0.5</v>
      </c>
      <c r="AL20" s="36">
        <v>0.5</v>
      </c>
      <c r="AM20" s="39">
        <v>2</v>
      </c>
      <c r="AN20" s="36">
        <v>0.5</v>
      </c>
      <c r="AO20" s="36">
        <v>0</v>
      </c>
      <c r="AP20" s="36" t="s">
        <v>97</v>
      </c>
      <c r="AQ20" s="36" t="s">
        <v>97</v>
      </c>
      <c r="AR20" s="39">
        <v>2</v>
      </c>
    </row>
    <row r="21" spans="1:44" ht="20.149999999999999" customHeight="1" x14ac:dyDescent="0.3">
      <c r="A21" s="33" t="s">
        <v>129</v>
      </c>
      <c r="B21" s="33" t="s">
        <v>127</v>
      </c>
      <c r="C21" s="36">
        <v>23.072222222222223</v>
      </c>
      <c r="D21" s="36">
        <v>0.28244960219087051</v>
      </c>
      <c r="E21" s="36">
        <v>22.4</v>
      </c>
      <c r="F21" s="36">
        <v>23.7</v>
      </c>
      <c r="G21" s="39">
        <v>36</v>
      </c>
      <c r="H21" s="36">
        <v>7.7200000000000006</v>
      </c>
      <c r="I21" s="36">
        <v>0.46380072349136653</v>
      </c>
      <c r="J21" s="36">
        <v>7.1</v>
      </c>
      <c r="K21" s="36">
        <v>8.4</v>
      </c>
      <c r="L21" s="39">
        <v>10</v>
      </c>
      <c r="M21" s="36">
        <v>8.3633333333333315</v>
      </c>
      <c r="N21" s="36">
        <v>0.1083820403327637</v>
      </c>
      <c r="O21" s="36">
        <v>8.24</v>
      </c>
      <c r="P21" s="36">
        <v>8.48</v>
      </c>
      <c r="Q21" s="39">
        <v>6</v>
      </c>
      <c r="R21" s="36">
        <v>75</v>
      </c>
      <c r="S21" s="36">
        <v>49.497474683058329</v>
      </c>
      <c r="T21" s="36">
        <v>40</v>
      </c>
      <c r="U21" s="36">
        <v>110</v>
      </c>
      <c r="V21" s="39">
        <v>2</v>
      </c>
      <c r="W21" s="33" t="s">
        <v>129</v>
      </c>
      <c r="X21" s="33" t="s">
        <v>127</v>
      </c>
      <c r="Y21" s="36">
        <v>65</v>
      </c>
      <c r="Z21" s="36" t="s">
        <v>126</v>
      </c>
      <c r="AA21" s="36">
        <v>60</v>
      </c>
      <c r="AB21" s="36">
        <v>70</v>
      </c>
      <c r="AC21" s="39">
        <v>2</v>
      </c>
      <c r="AD21" s="36">
        <v>354.16666666666669</v>
      </c>
      <c r="AE21" s="36">
        <v>33.825532762495769</v>
      </c>
      <c r="AF21" s="36">
        <v>310</v>
      </c>
      <c r="AG21" s="36">
        <v>390</v>
      </c>
      <c r="AH21" s="39">
        <v>6</v>
      </c>
      <c r="AI21" s="36">
        <v>0.5</v>
      </c>
      <c r="AJ21" s="36">
        <v>0</v>
      </c>
      <c r="AK21" s="36">
        <v>0.5</v>
      </c>
      <c r="AL21" s="36">
        <v>0.5</v>
      </c>
      <c r="AM21" s="39">
        <v>2</v>
      </c>
      <c r="AN21" s="36">
        <v>0.5</v>
      </c>
      <c r="AO21" s="36">
        <v>0</v>
      </c>
      <c r="AP21" s="36" t="s">
        <v>97</v>
      </c>
      <c r="AQ21" s="36" t="s">
        <v>97</v>
      </c>
      <c r="AR21" s="39">
        <v>2</v>
      </c>
    </row>
  </sheetData>
  <mergeCells count="12">
    <mergeCell ref="AN4:AR4"/>
    <mergeCell ref="A4:A5"/>
    <mergeCell ref="B4:B5"/>
    <mergeCell ref="C4:G4"/>
    <mergeCell ref="H4:L4"/>
    <mergeCell ref="M4:Q4"/>
    <mergeCell ref="R4:V4"/>
    <mergeCell ref="W4:W5"/>
    <mergeCell ref="X4:X5"/>
    <mergeCell ref="Y4:AC4"/>
    <mergeCell ref="AD4:AH4"/>
    <mergeCell ref="AI4:AM4"/>
  </mergeCells>
  <pageMargins left="0.7" right="0.7" top="0.75" bottom="0.75" header="0.3" footer="0.3"/>
  <pageSetup orientation="landscape" r:id="rId1"/>
  <headerFooter>
    <oddFooter>&amp;R&amp;9&amp;P of &amp;N</oddFooter>
  </headerFooter>
  <colBreaks count="1" manualBreakCount="1">
    <brk id="2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Normal="100" workbookViewId="0">
      <selection sqref="A1:F1"/>
    </sheetView>
  </sheetViews>
  <sheetFormatPr defaultColWidth="9.296875" defaultRowHeight="14.5" x14ac:dyDescent="0.35"/>
  <cols>
    <col min="1" max="1" width="11.796875" style="92" customWidth="1"/>
    <col min="2" max="2" width="11.69921875" style="92" customWidth="1"/>
    <col min="3" max="3" width="7.796875" style="92" customWidth="1"/>
    <col min="4" max="4" width="22.296875" style="93" customWidth="1"/>
    <col min="5" max="5" width="22.69921875" style="93" customWidth="1"/>
    <col min="6" max="6" width="19.796875" style="92" bestFit="1" customWidth="1"/>
    <col min="7" max="7" width="2.5" style="2" customWidth="1"/>
    <col min="8" max="16384" width="9.296875" style="2"/>
  </cols>
  <sheetData>
    <row r="1" spans="1:6" s="70" customFormat="1" ht="31.5" customHeight="1" x14ac:dyDescent="0.35">
      <c r="A1" s="150" t="s">
        <v>165</v>
      </c>
      <c r="B1" s="150"/>
      <c r="C1" s="150"/>
      <c r="D1" s="150"/>
      <c r="E1" s="150"/>
      <c r="F1" s="150"/>
    </row>
    <row r="2" spans="1:6" s="71" customFormat="1" ht="33" customHeight="1" x14ac:dyDescent="0.3">
      <c r="A2" s="151" t="s">
        <v>166</v>
      </c>
      <c r="B2" s="151"/>
      <c r="C2" s="151"/>
      <c r="D2" s="151"/>
      <c r="E2" s="151"/>
      <c r="F2" s="151"/>
    </row>
    <row r="3" spans="1:6" s="74" customFormat="1" ht="33.75" customHeight="1" x14ac:dyDescent="0.3">
      <c r="A3" s="72" t="s">
        <v>167</v>
      </c>
      <c r="B3" s="72" t="s">
        <v>84</v>
      </c>
      <c r="C3" s="72" t="s">
        <v>83</v>
      </c>
      <c r="D3" s="73" t="s">
        <v>168</v>
      </c>
      <c r="E3" s="73" t="s">
        <v>169</v>
      </c>
      <c r="F3" s="72" t="s">
        <v>170</v>
      </c>
    </row>
    <row r="4" spans="1:6" s="79" customFormat="1" ht="14" x14ac:dyDescent="0.3">
      <c r="A4" s="148">
        <v>1</v>
      </c>
      <c r="B4" s="75">
        <v>1</v>
      </c>
      <c r="C4" s="76" t="s">
        <v>95</v>
      </c>
      <c r="D4" s="77">
        <v>2.746</v>
      </c>
      <c r="E4" s="77">
        <v>0.36199999999999999</v>
      </c>
      <c r="F4" s="78" t="s">
        <v>171</v>
      </c>
    </row>
    <row r="5" spans="1:6" s="79" customFormat="1" ht="14" x14ac:dyDescent="0.3">
      <c r="A5" s="148"/>
      <c r="B5" s="75">
        <v>2</v>
      </c>
      <c r="C5" s="76" t="s">
        <v>95</v>
      </c>
      <c r="D5" s="77">
        <v>2.7610000000000001</v>
      </c>
      <c r="E5" s="77">
        <v>0.77800000000000002</v>
      </c>
      <c r="F5" s="78" t="s">
        <v>171</v>
      </c>
    </row>
    <row r="6" spans="1:6" s="79" customFormat="1" ht="14" x14ac:dyDescent="0.3">
      <c r="A6" s="148"/>
      <c r="B6" s="75">
        <v>3</v>
      </c>
      <c r="C6" s="76" t="s">
        <v>95</v>
      </c>
      <c r="D6" s="77">
        <v>2.75</v>
      </c>
      <c r="E6" s="77">
        <v>0.65200000000000002</v>
      </c>
      <c r="F6" s="78" t="s">
        <v>172</v>
      </c>
    </row>
    <row r="7" spans="1:6" s="79" customFormat="1" ht="14" x14ac:dyDescent="0.3">
      <c r="A7" s="148"/>
      <c r="B7" s="75">
        <v>4</v>
      </c>
      <c r="C7" s="76" t="s">
        <v>95</v>
      </c>
      <c r="D7" s="77">
        <v>2.738</v>
      </c>
      <c r="E7" s="77">
        <v>0.17799999999999999</v>
      </c>
      <c r="F7" s="78" t="s">
        <v>173</v>
      </c>
    </row>
    <row r="8" spans="1:6" s="79" customFormat="1" ht="14" x14ac:dyDescent="0.3">
      <c r="A8" s="149"/>
      <c r="B8" s="80">
        <v>5</v>
      </c>
      <c r="C8" s="81" t="s">
        <v>95</v>
      </c>
      <c r="D8" s="82">
        <v>2.7490000000000001</v>
      </c>
      <c r="E8" s="82">
        <v>0.83099999999999996</v>
      </c>
      <c r="F8" s="83" t="s">
        <v>171</v>
      </c>
    </row>
    <row r="9" spans="1:6" s="79" customFormat="1" ht="14" x14ac:dyDescent="0.3">
      <c r="A9" s="147">
        <v>9</v>
      </c>
      <c r="B9" s="75">
        <v>1</v>
      </c>
      <c r="C9" s="76" t="s">
        <v>95</v>
      </c>
      <c r="D9" s="84">
        <v>2.7250000000000001</v>
      </c>
      <c r="E9" s="84">
        <v>1.482</v>
      </c>
      <c r="F9" s="76" t="s">
        <v>171</v>
      </c>
    </row>
    <row r="10" spans="1:6" s="79" customFormat="1" ht="14" x14ac:dyDescent="0.3">
      <c r="A10" s="148"/>
      <c r="B10" s="75">
        <v>2</v>
      </c>
      <c r="C10" s="76" t="s">
        <v>95</v>
      </c>
      <c r="D10" s="84">
        <v>2.7349999999999999</v>
      </c>
      <c r="E10" s="84">
        <v>0.94499999999999995</v>
      </c>
      <c r="F10" s="76" t="s">
        <v>172</v>
      </c>
    </row>
    <row r="11" spans="1:6" s="79" customFormat="1" ht="14" x14ac:dyDescent="0.3">
      <c r="A11" s="148"/>
      <c r="B11" s="75">
        <v>3</v>
      </c>
      <c r="C11" s="76" t="s">
        <v>95</v>
      </c>
      <c r="D11" s="84">
        <v>2.7549999999999999</v>
      </c>
      <c r="E11" s="84">
        <v>1.1970000000000001</v>
      </c>
      <c r="F11" s="76" t="s">
        <v>172</v>
      </c>
    </row>
    <row r="12" spans="1:6" s="79" customFormat="1" ht="14" x14ac:dyDescent="0.3">
      <c r="A12" s="148"/>
      <c r="B12" s="75">
        <v>4</v>
      </c>
      <c r="C12" s="76" t="s">
        <v>95</v>
      </c>
      <c r="D12" s="84">
        <v>2.7749999999999999</v>
      </c>
      <c r="E12" s="84">
        <v>1.1279999999999999</v>
      </c>
      <c r="F12" s="76" t="s">
        <v>172</v>
      </c>
    </row>
    <row r="13" spans="1:6" s="79" customFormat="1" ht="14" x14ac:dyDescent="0.3">
      <c r="A13" s="149"/>
      <c r="B13" s="80">
        <v>5</v>
      </c>
      <c r="C13" s="81" t="s">
        <v>95</v>
      </c>
      <c r="D13" s="85">
        <v>2.7370000000000001</v>
      </c>
      <c r="E13" s="85">
        <v>1.2909999999999999</v>
      </c>
      <c r="F13" s="81" t="s">
        <v>171</v>
      </c>
    </row>
    <row r="14" spans="1:6" s="79" customFormat="1" ht="14" x14ac:dyDescent="0.3">
      <c r="A14" s="147">
        <v>13</v>
      </c>
      <c r="B14" s="75">
        <v>1</v>
      </c>
      <c r="C14" s="76" t="s">
        <v>95</v>
      </c>
      <c r="D14" s="84">
        <v>2.758</v>
      </c>
      <c r="E14" s="84">
        <v>0.75600000000000001</v>
      </c>
      <c r="F14" s="76" t="s">
        <v>172</v>
      </c>
    </row>
    <row r="15" spans="1:6" s="79" customFormat="1" ht="14" x14ac:dyDescent="0.3">
      <c r="A15" s="148"/>
      <c r="B15" s="75">
        <v>2</v>
      </c>
      <c r="C15" s="76" t="s">
        <v>95</v>
      </c>
      <c r="D15" s="84">
        <v>2.7509999999999999</v>
      </c>
      <c r="E15" s="84">
        <v>0.82899999999999996</v>
      </c>
      <c r="F15" s="76" t="s">
        <v>172</v>
      </c>
    </row>
    <row r="16" spans="1:6" s="79" customFormat="1" ht="14" x14ac:dyDescent="0.3">
      <c r="A16" s="148"/>
      <c r="B16" s="75">
        <v>3</v>
      </c>
      <c r="C16" s="76" t="s">
        <v>95</v>
      </c>
      <c r="D16" s="84">
        <v>2.7440000000000002</v>
      </c>
      <c r="E16" s="84">
        <v>1.1659999999999999</v>
      </c>
      <c r="F16" s="76" t="s">
        <v>171</v>
      </c>
    </row>
    <row r="17" spans="1:6" s="79" customFormat="1" ht="14" x14ac:dyDescent="0.3">
      <c r="A17" s="148"/>
      <c r="B17" s="75">
        <v>4</v>
      </c>
      <c r="C17" s="76" t="s">
        <v>95</v>
      </c>
      <c r="D17" s="84">
        <v>2.718</v>
      </c>
      <c r="E17" s="84">
        <v>0.97599999999999998</v>
      </c>
      <c r="F17" s="76" t="s">
        <v>171</v>
      </c>
    </row>
    <row r="18" spans="1:6" s="79" customFormat="1" ht="14" x14ac:dyDescent="0.3">
      <c r="A18" s="149"/>
      <c r="B18" s="80">
        <v>5</v>
      </c>
      <c r="C18" s="81" t="s">
        <v>95</v>
      </c>
      <c r="D18" s="85">
        <v>2.7370000000000001</v>
      </c>
      <c r="E18" s="85">
        <v>0.76200000000000001</v>
      </c>
      <c r="F18" s="81" t="s">
        <v>171</v>
      </c>
    </row>
    <row r="19" spans="1:6" s="79" customFormat="1" ht="14" x14ac:dyDescent="0.3">
      <c r="A19" s="147">
        <v>20</v>
      </c>
      <c r="B19" s="75">
        <v>1</v>
      </c>
      <c r="C19" s="76" t="s">
        <v>95</v>
      </c>
      <c r="D19" s="84">
        <v>2.7549999999999999</v>
      </c>
      <c r="E19" s="84">
        <v>0.86199999999999999</v>
      </c>
      <c r="F19" s="76" t="s">
        <v>171</v>
      </c>
    </row>
    <row r="20" spans="1:6" s="79" customFormat="1" ht="14" x14ac:dyDescent="0.3">
      <c r="A20" s="148"/>
      <c r="B20" s="75">
        <v>2</v>
      </c>
      <c r="C20" s="76" t="s">
        <v>95</v>
      </c>
      <c r="D20" s="84">
        <v>2.738</v>
      </c>
      <c r="E20" s="84">
        <v>1.008</v>
      </c>
      <c r="F20" s="76" t="s">
        <v>171</v>
      </c>
    </row>
    <row r="21" spans="1:6" s="79" customFormat="1" ht="14" x14ac:dyDescent="0.3">
      <c r="A21" s="148"/>
      <c r="B21" s="75">
        <v>3</v>
      </c>
      <c r="C21" s="76" t="s">
        <v>95</v>
      </c>
      <c r="D21" s="84">
        <v>2.6640000000000001</v>
      </c>
      <c r="E21" s="84">
        <v>0.46400000000000002</v>
      </c>
      <c r="F21" s="76" t="s">
        <v>171</v>
      </c>
    </row>
    <row r="22" spans="1:6" s="79" customFormat="1" ht="14" x14ac:dyDescent="0.3">
      <c r="A22" s="148"/>
      <c r="B22" s="75">
        <v>4</v>
      </c>
      <c r="C22" s="76" t="s">
        <v>95</v>
      </c>
      <c r="D22" s="84">
        <v>2.665</v>
      </c>
      <c r="E22" s="84">
        <v>1.06</v>
      </c>
      <c r="F22" s="76" t="s">
        <v>171</v>
      </c>
    </row>
    <row r="23" spans="1:6" s="79" customFormat="1" ht="14" x14ac:dyDescent="0.3">
      <c r="A23" s="149"/>
      <c r="B23" s="80">
        <v>5</v>
      </c>
      <c r="C23" s="81" t="s">
        <v>95</v>
      </c>
      <c r="D23" s="85">
        <v>2.669</v>
      </c>
      <c r="E23" s="85">
        <v>1.355</v>
      </c>
      <c r="F23" s="81" t="s">
        <v>171</v>
      </c>
    </row>
    <row r="24" spans="1:6" s="79" customFormat="1" ht="14" x14ac:dyDescent="0.3">
      <c r="A24" s="147">
        <v>25</v>
      </c>
      <c r="B24" s="75">
        <v>1</v>
      </c>
      <c r="C24" s="76" t="s">
        <v>95</v>
      </c>
      <c r="D24" s="84">
        <v>2.66</v>
      </c>
      <c r="E24" s="84">
        <v>0.185</v>
      </c>
      <c r="F24" s="76" t="s">
        <v>172</v>
      </c>
    </row>
    <row r="25" spans="1:6" s="79" customFormat="1" ht="14" x14ac:dyDescent="0.3">
      <c r="A25" s="148"/>
      <c r="B25" s="75">
        <v>2</v>
      </c>
      <c r="C25" s="76" t="s">
        <v>95</v>
      </c>
      <c r="D25" s="84">
        <v>2.669</v>
      </c>
      <c r="E25" s="84">
        <v>0.151</v>
      </c>
      <c r="F25" s="76" t="s">
        <v>171</v>
      </c>
    </row>
    <row r="26" spans="1:6" s="79" customFormat="1" ht="14" x14ac:dyDescent="0.3">
      <c r="A26" s="148"/>
      <c r="B26" s="75">
        <v>3</v>
      </c>
      <c r="C26" s="76" t="s">
        <v>95</v>
      </c>
      <c r="D26" s="84">
        <v>2.601</v>
      </c>
      <c r="E26" s="84">
        <v>6.5000000000000002E-2</v>
      </c>
      <c r="F26" s="76" t="s">
        <v>171</v>
      </c>
    </row>
    <row r="27" spans="1:6" s="79" customFormat="1" ht="14" x14ac:dyDescent="0.3">
      <c r="A27" s="148"/>
      <c r="B27" s="75">
        <v>4</v>
      </c>
      <c r="C27" s="76" t="s">
        <v>95</v>
      </c>
      <c r="D27" s="84">
        <v>2.67</v>
      </c>
      <c r="E27" s="84">
        <v>5.5E-2</v>
      </c>
      <c r="F27" s="76" t="s">
        <v>171</v>
      </c>
    </row>
    <row r="28" spans="1:6" s="79" customFormat="1" ht="14" x14ac:dyDescent="0.3">
      <c r="A28" s="149"/>
      <c r="B28" s="80">
        <v>5</v>
      </c>
      <c r="C28" s="81" t="s">
        <v>95</v>
      </c>
      <c r="D28" s="85">
        <v>2.6680000000000001</v>
      </c>
      <c r="E28" s="85">
        <v>0.11899999999999999</v>
      </c>
      <c r="F28" s="81" t="s">
        <v>172</v>
      </c>
    </row>
    <row r="29" spans="1:6" s="79" customFormat="1" ht="14" x14ac:dyDescent="0.3">
      <c r="A29" s="147">
        <v>27</v>
      </c>
      <c r="B29" s="75">
        <v>1</v>
      </c>
      <c r="C29" s="76" t="s">
        <v>95</v>
      </c>
      <c r="D29" s="84">
        <v>2.6720000000000002</v>
      </c>
      <c r="E29" s="84">
        <v>8.7999999999999995E-2</v>
      </c>
      <c r="F29" s="76" t="s">
        <v>171</v>
      </c>
    </row>
    <row r="30" spans="1:6" s="79" customFormat="1" ht="14" x14ac:dyDescent="0.3">
      <c r="A30" s="148"/>
      <c r="B30" s="75">
        <v>2</v>
      </c>
      <c r="C30" s="76" t="s">
        <v>95</v>
      </c>
      <c r="D30" s="84">
        <v>2.6749999999999998</v>
      </c>
      <c r="E30" s="84">
        <v>0.10100000000000001</v>
      </c>
      <c r="F30" s="76" t="s">
        <v>171</v>
      </c>
    </row>
    <row r="31" spans="1:6" s="79" customFormat="1" ht="14" x14ac:dyDescent="0.3">
      <c r="A31" s="148"/>
      <c r="B31" s="75">
        <v>3</v>
      </c>
      <c r="C31" s="76" t="s">
        <v>95</v>
      </c>
      <c r="D31" s="84">
        <v>2.661</v>
      </c>
      <c r="E31" s="84">
        <v>0.76700000000000002</v>
      </c>
      <c r="F31" s="76" t="s">
        <v>171</v>
      </c>
    </row>
    <row r="32" spans="1:6" s="79" customFormat="1" ht="14" x14ac:dyDescent="0.3">
      <c r="A32" s="148"/>
      <c r="B32" s="75">
        <v>4</v>
      </c>
      <c r="C32" s="76" t="s">
        <v>95</v>
      </c>
      <c r="D32" s="84">
        <v>2.669</v>
      </c>
      <c r="E32" s="84">
        <v>0.84899999999999998</v>
      </c>
      <c r="F32" s="76" t="s">
        <v>171</v>
      </c>
    </row>
    <row r="33" spans="1:6" s="79" customFormat="1" ht="14" x14ac:dyDescent="0.3">
      <c r="A33" s="149"/>
      <c r="B33" s="80">
        <v>5</v>
      </c>
      <c r="C33" s="81" t="s">
        <v>95</v>
      </c>
      <c r="D33" s="85">
        <v>2.6669999999999998</v>
      </c>
      <c r="E33" s="85">
        <v>0.65200000000000002</v>
      </c>
      <c r="F33" s="81" t="s">
        <v>171</v>
      </c>
    </row>
    <row r="34" spans="1:6" s="79" customFormat="1" ht="14" x14ac:dyDescent="0.3">
      <c r="A34" s="147">
        <v>28</v>
      </c>
      <c r="B34" s="75">
        <v>1</v>
      </c>
      <c r="C34" s="76" t="s">
        <v>95</v>
      </c>
      <c r="D34" s="84">
        <v>2.669</v>
      </c>
      <c r="E34" s="84">
        <v>1.4770000000000001</v>
      </c>
      <c r="F34" s="76" t="s">
        <v>172</v>
      </c>
    </row>
    <row r="35" spans="1:6" s="79" customFormat="1" ht="14" x14ac:dyDescent="0.3">
      <c r="A35" s="148"/>
      <c r="B35" s="75">
        <v>2</v>
      </c>
      <c r="C35" s="76" t="s">
        <v>95</v>
      </c>
      <c r="D35" s="84">
        <v>2.673</v>
      </c>
      <c r="E35" s="84">
        <v>2.1429999999999998</v>
      </c>
      <c r="F35" s="76" t="s">
        <v>172</v>
      </c>
    </row>
    <row r="36" spans="1:6" s="79" customFormat="1" ht="14" x14ac:dyDescent="0.3">
      <c r="A36" s="148"/>
      <c r="B36" s="75">
        <v>3</v>
      </c>
      <c r="C36" s="76" t="s">
        <v>95</v>
      </c>
      <c r="D36" s="84">
        <v>2.6629999999999998</v>
      </c>
      <c r="E36" s="84">
        <v>1.228</v>
      </c>
      <c r="F36" s="76" t="s">
        <v>172</v>
      </c>
    </row>
    <row r="37" spans="1:6" s="79" customFormat="1" ht="14" x14ac:dyDescent="0.3">
      <c r="A37" s="148"/>
      <c r="B37" s="75">
        <v>4</v>
      </c>
      <c r="C37" s="76" t="s">
        <v>95</v>
      </c>
      <c r="D37" s="84">
        <v>2.6760000000000002</v>
      </c>
      <c r="E37" s="84">
        <v>1.2689999999999999</v>
      </c>
      <c r="F37" s="76" t="s">
        <v>172</v>
      </c>
    </row>
    <row r="38" spans="1:6" s="79" customFormat="1" ht="14" x14ac:dyDescent="0.3">
      <c r="A38" s="149"/>
      <c r="B38" s="80">
        <v>5</v>
      </c>
      <c r="C38" s="81" t="s">
        <v>95</v>
      </c>
      <c r="D38" s="85">
        <v>2.681</v>
      </c>
      <c r="E38" s="85">
        <v>1.107</v>
      </c>
      <c r="F38" s="81" t="s">
        <v>172</v>
      </c>
    </row>
    <row r="39" spans="1:6" s="79" customFormat="1" ht="14" x14ac:dyDescent="0.3">
      <c r="A39" s="147">
        <v>33</v>
      </c>
      <c r="B39" s="75">
        <v>1</v>
      </c>
      <c r="C39" s="76" t="s">
        <v>95</v>
      </c>
      <c r="D39" s="84">
        <v>2.6829999999999998</v>
      </c>
      <c r="E39" s="84">
        <v>1.3380000000000001</v>
      </c>
      <c r="F39" s="76" t="s">
        <v>171</v>
      </c>
    </row>
    <row r="40" spans="1:6" s="79" customFormat="1" ht="14" x14ac:dyDescent="0.3">
      <c r="A40" s="148"/>
      <c r="B40" s="75">
        <v>2</v>
      </c>
      <c r="C40" s="76" t="s">
        <v>95</v>
      </c>
      <c r="D40" s="84">
        <v>2.6720000000000002</v>
      </c>
      <c r="E40" s="84">
        <v>0.98599999999999999</v>
      </c>
      <c r="F40" s="76" t="s">
        <v>172</v>
      </c>
    </row>
    <row r="41" spans="1:6" s="79" customFormat="1" ht="14" x14ac:dyDescent="0.3">
      <c r="A41" s="148"/>
      <c r="B41" s="75">
        <v>3</v>
      </c>
      <c r="C41" s="76" t="s">
        <v>95</v>
      </c>
      <c r="D41" s="84">
        <v>2.6720000000000002</v>
      </c>
      <c r="E41" s="84">
        <v>1.4990000000000001</v>
      </c>
      <c r="F41" s="76" t="s">
        <v>172</v>
      </c>
    </row>
    <row r="42" spans="1:6" s="79" customFormat="1" ht="14" x14ac:dyDescent="0.3">
      <c r="A42" s="148"/>
      <c r="B42" s="75">
        <v>4</v>
      </c>
      <c r="C42" s="76" t="s">
        <v>95</v>
      </c>
      <c r="D42" s="84">
        <v>2.6680000000000001</v>
      </c>
      <c r="E42" s="84">
        <v>0.76</v>
      </c>
      <c r="F42" s="76" t="s">
        <v>172</v>
      </c>
    </row>
    <row r="43" spans="1:6" s="79" customFormat="1" ht="14" x14ac:dyDescent="0.3">
      <c r="A43" s="149"/>
      <c r="B43" s="80">
        <v>5</v>
      </c>
      <c r="C43" s="81" t="s">
        <v>95</v>
      </c>
      <c r="D43" s="85">
        <v>2.6629999999999998</v>
      </c>
      <c r="E43" s="85">
        <v>1.6439999999999999</v>
      </c>
      <c r="F43" s="81" t="s">
        <v>171</v>
      </c>
    </row>
    <row r="44" spans="1:6" s="79" customFormat="1" ht="14" x14ac:dyDescent="0.3">
      <c r="A44" s="147">
        <v>2</v>
      </c>
      <c r="B44" s="75">
        <v>1</v>
      </c>
      <c r="C44" s="76" t="s">
        <v>127</v>
      </c>
      <c r="D44" s="86" t="s">
        <v>96</v>
      </c>
      <c r="E44" s="84">
        <v>0.84499999999999997</v>
      </c>
      <c r="F44" s="76" t="s">
        <v>171</v>
      </c>
    </row>
    <row r="45" spans="1:6" s="79" customFormat="1" ht="14" x14ac:dyDescent="0.3">
      <c r="A45" s="148">
        <v>2</v>
      </c>
      <c r="B45" s="75">
        <v>2</v>
      </c>
      <c r="C45" s="76" t="s">
        <v>127</v>
      </c>
      <c r="D45" s="86" t="s">
        <v>96</v>
      </c>
      <c r="E45" s="84">
        <v>0.79</v>
      </c>
      <c r="F45" s="76" t="s">
        <v>171</v>
      </c>
    </row>
    <row r="46" spans="1:6" s="79" customFormat="1" ht="14" x14ac:dyDescent="0.3">
      <c r="A46" s="148">
        <v>2</v>
      </c>
      <c r="B46" s="75">
        <v>3</v>
      </c>
      <c r="C46" s="76" t="s">
        <v>127</v>
      </c>
      <c r="D46" s="86" t="s">
        <v>96</v>
      </c>
      <c r="E46" s="84">
        <v>1.1919999999999999</v>
      </c>
      <c r="F46" s="76" t="s">
        <v>171</v>
      </c>
    </row>
    <row r="47" spans="1:6" s="79" customFormat="1" ht="14" x14ac:dyDescent="0.3">
      <c r="A47" s="148">
        <v>2</v>
      </c>
      <c r="B47" s="75">
        <v>4</v>
      </c>
      <c r="C47" s="76" t="s">
        <v>127</v>
      </c>
      <c r="D47" s="86" t="s">
        <v>96</v>
      </c>
      <c r="E47" s="84">
        <v>0.93500000000000005</v>
      </c>
      <c r="F47" s="76" t="s">
        <v>171</v>
      </c>
    </row>
    <row r="48" spans="1:6" s="79" customFormat="1" ht="14" x14ac:dyDescent="0.3">
      <c r="A48" s="149">
        <v>2</v>
      </c>
      <c r="B48" s="80">
        <v>5</v>
      </c>
      <c r="C48" s="81" t="s">
        <v>127</v>
      </c>
      <c r="D48" s="87" t="s">
        <v>96</v>
      </c>
      <c r="E48" s="85">
        <v>1.0049999999999999</v>
      </c>
      <c r="F48" s="81" t="s">
        <v>171</v>
      </c>
    </row>
    <row r="49" spans="1:6" s="79" customFormat="1" ht="14" x14ac:dyDescent="0.3">
      <c r="A49" s="147">
        <v>11</v>
      </c>
      <c r="B49" s="75">
        <v>1</v>
      </c>
      <c r="C49" s="76" t="s">
        <v>127</v>
      </c>
      <c r="D49" s="86" t="s">
        <v>96</v>
      </c>
      <c r="E49" s="84">
        <v>1.228</v>
      </c>
      <c r="F49" s="76" t="s">
        <v>171</v>
      </c>
    </row>
    <row r="50" spans="1:6" s="79" customFormat="1" ht="14" x14ac:dyDescent="0.3">
      <c r="A50" s="148">
        <v>11</v>
      </c>
      <c r="B50" s="75">
        <v>2</v>
      </c>
      <c r="C50" s="76" t="s">
        <v>127</v>
      </c>
      <c r="D50" s="86" t="s">
        <v>96</v>
      </c>
      <c r="E50" s="84">
        <v>1.2669999999999999</v>
      </c>
      <c r="F50" s="76" t="s">
        <v>171</v>
      </c>
    </row>
    <row r="51" spans="1:6" s="79" customFormat="1" ht="14" x14ac:dyDescent="0.3">
      <c r="A51" s="148">
        <v>11</v>
      </c>
      <c r="B51" s="75">
        <v>3</v>
      </c>
      <c r="C51" s="76" t="s">
        <v>127</v>
      </c>
      <c r="D51" s="86" t="s">
        <v>96</v>
      </c>
      <c r="E51" s="84">
        <v>1.25</v>
      </c>
      <c r="F51" s="76" t="s">
        <v>171</v>
      </c>
    </row>
    <row r="52" spans="1:6" s="79" customFormat="1" ht="14" x14ac:dyDescent="0.3">
      <c r="A52" s="148">
        <v>11</v>
      </c>
      <c r="B52" s="75">
        <v>4</v>
      </c>
      <c r="C52" s="76" t="s">
        <v>127</v>
      </c>
      <c r="D52" s="86" t="s">
        <v>96</v>
      </c>
      <c r="E52" s="84">
        <v>1.462</v>
      </c>
      <c r="F52" s="76" t="s">
        <v>171</v>
      </c>
    </row>
    <row r="53" spans="1:6" s="79" customFormat="1" ht="14" x14ac:dyDescent="0.3">
      <c r="A53" s="149">
        <v>11</v>
      </c>
      <c r="B53" s="80">
        <v>5</v>
      </c>
      <c r="C53" s="81" t="s">
        <v>127</v>
      </c>
      <c r="D53" s="87" t="s">
        <v>96</v>
      </c>
      <c r="E53" s="85">
        <v>1.3129999999999999</v>
      </c>
      <c r="F53" s="81" t="s">
        <v>171</v>
      </c>
    </row>
    <row r="54" spans="1:6" s="79" customFormat="1" ht="14" x14ac:dyDescent="0.3">
      <c r="A54" s="147">
        <v>14</v>
      </c>
      <c r="B54" s="75">
        <v>1</v>
      </c>
      <c r="C54" s="76" t="s">
        <v>127</v>
      </c>
      <c r="D54" s="86" t="s">
        <v>96</v>
      </c>
      <c r="E54" s="84">
        <v>1.276</v>
      </c>
      <c r="F54" s="76" t="s">
        <v>171</v>
      </c>
    </row>
    <row r="55" spans="1:6" s="79" customFormat="1" ht="14" x14ac:dyDescent="0.3">
      <c r="A55" s="148">
        <v>14</v>
      </c>
      <c r="B55" s="75">
        <v>2</v>
      </c>
      <c r="C55" s="76" t="s">
        <v>127</v>
      </c>
      <c r="D55" s="86" t="s">
        <v>96</v>
      </c>
      <c r="E55" s="84">
        <v>1.25</v>
      </c>
      <c r="F55" s="76" t="s">
        <v>171</v>
      </c>
    </row>
    <row r="56" spans="1:6" s="79" customFormat="1" ht="14" x14ac:dyDescent="0.3">
      <c r="A56" s="148">
        <v>14</v>
      </c>
      <c r="B56" s="75">
        <v>3</v>
      </c>
      <c r="C56" s="76" t="s">
        <v>127</v>
      </c>
      <c r="D56" s="86" t="s">
        <v>96</v>
      </c>
      <c r="E56" s="84">
        <v>1.3080000000000001</v>
      </c>
      <c r="F56" s="76" t="s">
        <v>171</v>
      </c>
    </row>
    <row r="57" spans="1:6" s="79" customFormat="1" ht="14" x14ac:dyDescent="0.3">
      <c r="A57" s="148">
        <v>14</v>
      </c>
      <c r="B57" s="75">
        <v>4</v>
      </c>
      <c r="C57" s="76" t="s">
        <v>127</v>
      </c>
      <c r="D57" s="86" t="s">
        <v>96</v>
      </c>
      <c r="E57" s="84">
        <v>1.2769999999999999</v>
      </c>
      <c r="F57" s="76" t="s">
        <v>171</v>
      </c>
    </row>
    <row r="58" spans="1:6" s="79" customFormat="1" ht="14" x14ac:dyDescent="0.3">
      <c r="A58" s="149">
        <v>14</v>
      </c>
      <c r="B58" s="80">
        <v>5</v>
      </c>
      <c r="C58" s="81" t="s">
        <v>127</v>
      </c>
      <c r="D58" s="87" t="s">
        <v>96</v>
      </c>
      <c r="E58" s="85">
        <v>1.2</v>
      </c>
      <c r="F58" s="81" t="s">
        <v>171</v>
      </c>
    </row>
    <row r="59" spans="1:6" s="79" customFormat="1" ht="14" x14ac:dyDescent="0.3">
      <c r="A59" s="147">
        <v>16</v>
      </c>
      <c r="B59" s="75">
        <v>1</v>
      </c>
      <c r="C59" s="76" t="s">
        <v>127</v>
      </c>
      <c r="D59" s="86" t="s">
        <v>96</v>
      </c>
      <c r="E59" s="84">
        <v>1.1950000000000001</v>
      </c>
      <c r="F59" s="76" t="s">
        <v>171</v>
      </c>
    </row>
    <row r="60" spans="1:6" s="79" customFormat="1" ht="14" x14ac:dyDescent="0.3">
      <c r="A60" s="148">
        <v>16</v>
      </c>
      <c r="B60" s="75">
        <v>2</v>
      </c>
      <c r="C60" s="76" t="s">
        <v>127</v>
      </c>
      <c r="D60" s="86" t="s">
        <v>96</v>
      </c>
      <c r="E60" s="84">
        <v>1.1120000000000001</v>
      </c>
      <c r="F60" s="76" t="s">
        <v>171</v>
      </c>
    </row>
    <row r="61" spans="1:6" s="79" customFormat="1" ht="14" x14ac:dyDescent="0.3">
      <c r="A61" s="148">
        <v>16</v>
      </c>
      <c r="B61" s="75">
        <v>3</v>
      </c>
      <c r="C61" s="76" t="s">
        <v>127</v>
      </c>
      <c r="D61" s="86" t="s">
        <v>96</v>
      </c>
      <c r="E61" s="84">
        <v>1.206</v>
      </c>
      <c r="F61" s="76" t="s">
        <v>171</v>
      </c>
    </row>
    <row r="62" spans="1:6" s="79" customFormat="1" ht="14" x14ac:dyDescent="0.3">
      <c r="A62" s="148">
        <v>16</v>
      </c>
      <c r="B62" s="75">
        <v>4</v>
      </c>
      <c r="C62" s="76" t="s">
        <v>127</v>
      </c>
      <c r="D62" s="86" t="s">
        <v>96</v>
      </c>
      <c r="E62" s="84">
        <v>1.147</v>
      </c>
      <c r="F62" s="76" t="s">
        <v>171</v>
      </c>
    </row>
    <row r="63" spans="1:6" s="79" customFormat="1" ht="14" x14ac:dyDescent="0.3">
      <c r="A63" s="149">
        <v>16</v>
      </c>
      <c r="B63" s="80">
        <v>5</v>
      </c>
      <c r="C63" s="81" t="s">
        <v>127</v>
      </c>
      <c r="D63" s="87" t="s">
        <v>96</v>
      </c>
      <c r="E63" s="85">
        <v>1.179</v>
      </c>
      <c r="F63" s="81" t="s">
        <v>171</v>
      </c>
    </row>
    <row r="64" spans="1:6" s="79" customFormat="1" ht="14" x14ac:dyDescent="0.3">
      <c r="A64" s="147">
        <v>23</v>
      </c>
      <c r="B64" s="75">
        <v>1</v>
      </c>
      <c r="C64" s="76" t="s">
        <v>127</v>
      </c>
      <c r="D64" s="86" t="s">
        <v>96</v>
      </c>
      <c r="E64" s="84">
        <v>1.0149999999999999</v>
      </c>
      <c r="F64" s="76" t="s">
        <v>171</v>
      </c>
    </row>
    <row r="65" spans="1:6" s="79" customFormat="1" ht="14" x14ac:dyDescent="0.3">
      <c r="A65" s="148">
        <v>23</v>
      </c>
      <c r="B65" s="75">
        <v>2</v>
      </c>
      <c r="C65" s="76" t="s">
        <v>127</v>
      </c>
      <c r="D65" s="86" t="s">
        <v>96</v>
      </c>
      <c r="E65" s="84">
        <v>1.2889999999999999</v>
      </c>
      <c r="F65" s="76" t="s">
        <v>171</v>
      </c>
    </row>
    <row r="66" spans="1:6" s="79" customFormat="1" ht="14" x14ac:dyDescent="0.3">
      <c r="A66" s="148">
        <v>23</v>
      </c>
      <c r="B66" s="75">
        <v>3</v>
      </c>
      <c r="C66" s="76" t="s">
        <v>127</v>
      </c>
      <c r="D66" s="86" t="s">
        <v>96</v>
      </c>
      <c r="E66" s="84">
        <v>1.155</v>
      </c>
      <c r="F66" s="76" t="s">
        <v>171</v>
      </c>
    </row>
    <row r="67" spans="1:6" s="79" customFormat="1" ht="14" x14ac:dyDescent="0.3">
      <c r="A67" s="148">
        <v>23</v>
      </c>
      <c r="B67" s="75">
        <v>4</v>
      </c>
      <c r="C67" s="76" t="s">
        <v>127</v>
      </c>
      <c r="D67" s="86" t="s">
        <v>96</v>
      </c>
      <c r="E67" s="84">
        <v>1.075</v>
      </c>
      <c r="F67" s="76" t="s">
        <v>171</v>
      </c>
    </row>
    <row r="68" spans="1:6" s="79" customFormat="1" ht="14" x14ac:dyDescent="0.3">
      <c r="A68" s="149">
        <v>23</v>
      </c>
      <c r="B68" s="80">
        <v>5</v>
      </c>
      <c r="C68" s="81" t="s">
        <v>127</v>
      </c>
      <c r="D68" s="87" t="s">
        <v>96</v>
      </c>
      <c r="E68" s="85">
        <v>1.054</v>
      </c>
      <c r="F68" s="81" t="s">
        <v>171</v>
      </c>
    </row>
    <row r="69" spans="1:6" s="79" customFormat="1" ht="14" x14ac:dyDescent="0.3">
      <c r="A69" s="147">
        <v>24</v>
      </c>
      <c r="B69" s="75">
        <v>1</v>
      </c>
      <c r="C69" s="76" t="s">
        <v>127</v>
      </c>
      <c r="D69" s="86" t="s">
        <v>96</v>
      </c>
      <c r="E69" s="84">
        <v>1.3009999999999999</v>
      </c>
      <c r="F69" s="76" t="s">
        <v>171</v>
      </c>
    </row>
    <row r="70" spans="1:6" s="79" customFormat="1" ht="14" x14ac:dyDescent="0.3">
      <c r="A70" s="148">
        <v>24</v>
      </c>
      <c r="B70" s="75">
        <v>2</v>
      </c>
      <c r="C70" s="76" t="s">
        <v>127</v>
      </c>
      <c r="D70" s="86" t="s">
        <v>96</v>
      </c>
      <c r="E70" s="84">
        <v>1.482</v>
      </c>
      <c r="F70" s="76" t="s">
        <v>171</v>
      </c>
    </row>
    <row r="71" spans="1:6" s="79" customFormat="1" ht="14" x14ac:dyDescent="0.3">
      <c r="A71" s="148">
        <v>24</v>
      </c>
      <c r="B71" s="75">
        <v>3</v>
      </c>
      <c r="C71" s="76" t="s">
        <v>127</v>
      </c>
      <c r="D71" s="86" t="s">
        <v>96</v>
      </c>
      <c r="E71" s="84">
        <v>1.468</v>
      </c>
      <c r="F71" s="76" t="s">
        <v>171</v>
      </c>
    </row>
    <row r="72" spans="1:6" s="79" customFormat="1" ht="14" x14ac:dyDescent="0.3">
      <c r="A72" s="148">
        <v>24</v>
      </c>
      <c r="B72" s="75">
        <v>4</v>
      </c>
      <c r="C72" s="76" t="s">
        <v>127</v>
      </c>
      <c r="D72" s="86" t="s">
        <v>96</v>
      </c>
      <c r="E72" s="84">
        <v>1.2649999999999999</v>
      </c>
      <c r="F72" s="76" t="s">
        <v>171</v>
      </c>
    </row>
    <row r="73" spans="1:6" s="79" customFormat="1" ht="14" x14ac:dyDescent="0.3">
      <c r="A73" s="149">
        <v>24</v>
      </c>
      <c r="B73" s="80">
        <v>5</v>
      </c>
      <c r="C73" s="81" t="s">
        <v>127</v>
      </c>
      <c r="D73" s="87" t="s">
        <v>96</v>
      </c>
      <c r="E73" s="85">
        <v>1.4890000000000001</v>
      </c>
      <c r="F73" s="81" t="s">
        <v>171</v>
      </c>
    </row>
    <row r="74" spans="1:6" s="79" customFormat="1" ht="14" x14ac:dyDescent="0.3">
      <c r="A74" s="147">
        <v>29</v>
      </c>
      <c r="B74" s="75">
        <v>1</v>
      </c>
      <c r="C74" s="76" t="s">
        <v>127</v>
      </c>
      <c r="D74" s="86" t="s">
        <v>96</v>
      </c>
      <c r="E74" s="84">
        <v>1.369</v>
      </c>
      <c r="F74" s="76" t="s">
        <v>171</v>
      </c>
    </row>
    <row r="75" spans="1:6" s="79" customFormat="1" ht="14" x14ac:dyDescent="0.3">
      <c r="A75" s="148">
        <v>29</v>
      </c>
      <c r="B75" s="75">
        <v>2</v>
      </c>
      <c r="C75" s="76" t="s">
        <v>127</v>
      </c>
      <c r="D75" s="86" t="s">
        <v>96</v>
      </c>
      <c r="E75" s="84">
        <v>1.359</v>
      </c>
      <c r="F75" s="76" t="s">
        <v>171</v>
      </c>
    </row>
    <row r="76" spans="1:6" s="79" customFormat="1" ht="14" x14ac:dyDescent="0.3">
      <c r="A76" s="148">
        <v>29</v>
      </c>
      <c r="B76" s="75">
        <v>3</v>
      </c>
      <c r="C76" s="76" t="s">
        <v>127</v>
      </c>
      <c r="D76" s="86" t="s">
        <v>96</v>
      </c>
      <c r="E76" s="84">
        <v>1.4970000000000001</v>
      </c>
      <c r="F76" s="76" t="s">
        <v>171</v>
      </c>
    </row>
    <row r="77" spans="1:6" s="79" customFormat="1" ht="14" x14ac:dyDescent="0.3">
      <c r="A77" s="148">
        <v>29</v>
      </c>
      <c r="B77" s="75">
        <v>4</v>
      </c>
      <c r="C77" s="76" t="s">
        <v>127</v>
      </c>
      <c r="D77" s="86" t="s">
        <v>96</v>
      </c>
      <c r="E77" s="84">
        <v>1.3819999999999999</v>
      </c>
      <c r="F77" s="76" t="s">
        <v>171</v>
      </c>
    </row>
    <row r="78" spans="1:6" s="79" customFormat="1" ht="14" x14ac:dyDescent="0.3">
      <c r="A78" s="149">
        <v>29</v>
      </c>
      <c r="B78" s="80">
        <v>5</v>
      </c>
      <c r="C78" s="81" t="s">
        <v>127</v>
      </c>
      <c r="D78" s="87" t="s">
        <v>96</v>
      </c>
      <c r="E78" s="85">
        <v>1.17</v>
      </c>
      <c r="F78" s="81" t="s">
        <v>171</v>
      </c>
    </row>
    <row r="79" spans="1:6" s="79" customFormat="1" ht="14" x14ac:dyDescent="0.3">
      <c r="A79" s="147">
        <v>33</v>
      </c>
      <c r="B79" s="88">
        <v>1</v>
      </c>
      <c r="C79" s="89" t="s">
        <v>127</v>
      </c>
      <c r="D79" s="90" t="s">
        <v>96</v>
      </c>
      <c r="E79" s="91">
        <v>1.3660000000000001</v>
      </c>
      <c r="F79" s="89" t="s">
        <v>171</v>
      </c>
    </row>
    <row r="80" spans="1:6" s="79" customFormat="1" ht="14" x14ac:dyDescent="0.3">
      <c r="A80" s="148">
        <v>33</v>
      </c>
      <c r="B80" s="75">
        <v>2</v>
      </c>
      <c r="C80" s="76" t="s">
        <v>127</v>
      </c>
      <c r="D80" s="86" t="s">
        <v>96</v>
      </c>
      <c r="E80" s="84">
        <v>1.6120000000000001</v>
      </c>
      <c r="F80" s="76" t="s">
        <v>171</v>
      </c>
    </row>
    <row r="81" spans="1:6" s="79" customFormat="1" ht="14" x14ac:dyDescent="0.3">
      <c r="A81" s="148">
        <v>33</v>
      </c>
      <c r="B81" s="75">
        <v>3</v>
      </c>
      <c r="C81" s="76" t="s">
        <v>127</v>
      </c>
      <c r="D81" s="86" t="s">
        <v>96</v>
      </c>
      <c r="E81" s="84">
        <v>1.8120000000000001</v>
      </c>
      <c r="F81" s="76" t="s">
        <v>171</v>
      </c>
    </row>
    <row r="82" spans="1:6" s="79" customFormat="1" ht="14" x14ac:dyDescent="0.3">
      <c r="A82" s="148">
        <v>33</v>
      </c>
      <c r="B82" s="75">
        <v>4</v>
      </c>
      <c r="C82" s="76" t="s">
        <v>127</v>
      </c>
      <c r="D82" s="86" t="s">
        <v>96</v>
      </c>
      <c r="E82" s="84">
        <v>1.413</v>
      </c>
      <c r="F82" s="76" t="s">
        <v>171</v>
      </c>
    </row>
    <row r="83" spans="1:6" s="79" customFormat="1" ht="14" x14ac:dyDescent="0.3">
      <c r="A83" s="149">
        <v>33</v>
      </c>
      <c r="B83" s="80">
        <v>5</v>
      </c>
      <c r="C83" s="81" t="s">
        <v>127</v>
      </c>
      <c r="D83" s="87" t="s">
        <v>96</v>
      </c>
      <c r="E83" s="85">
        <v>1.4930000000000001</v>
      </c>
      <c r="F83" s="81" t="s">
        <v>171</v>
      </c>
    </row>
  </sheetData>
  <mergeCells count="18">
    <mergeCell ref="A79:A83"/>
    <mergeCell ref="A24:A28"/>
    <mergeCell ref="A29:A33"/>
    <mergeCell ref="A34:A38"/>
    <mergeCell ref="A39:A43"/>
    <mergeCell ref="A44:A48"/>
    <mergeCell ref="A49:A53"/>
    <mergeCell ref="A54:A58"/>
    <mergeCell ref="A59:A63"/>
    <mergeCell ref="A64:A68"/>
    <mergeCell ref="A69:A73"/>
    <mergeCell ref="A74:A78"/>
    <mergeCell ref="A19:A23"/>
    <mergeCell ref="A1:F1"/>
    <mergeCell ref="A2:F2"/>
    <mergeCell ref="A4:A8"/>
    <mergeCell ref="A9:A13"/>
    <mergeCell ref="A14:A18"/>
  </mergeCells>
  <pageMargins left="0.7" right="0.7" top="0.75" bottom="0.75" header="0.3" footer="0.3"/>
  <pageSetup fitToHeight="0" orientation="portrait" r:id="rId1"/>
  <headerFooter>
    <oddFooter>&amp;R&amp;9&amp;P of &amp;N</oddFooter>
  </headerFooter>
  <rowBreaks count="2" manualBreakCount="2">
    <brk id="38" max="16383" man="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sqref="A1:H1"/>
    </sheetView>
  </sheetViews>
  <sheetFormatPr defaultColWidth="9.296875" defaultRowHeight="14.5" x14ac:dyDescent="0.35"/>
  <cols>
    <col min="1" max="1" width="14.19921875" style="2" customWidth="1"/>
    <col min="2" max="8" width="11.19921875" style="2" customWidth="1"/>
    <col min="9" max="16384" width="9.296875" style="2"/>
  </cols>
  <sheetData>
    <row r="1" spans="1:8" s="94" customFormat="1" ht="34.5" customHeight="1" x14ac:dyDescent="0.35">
      <c r="A1" s="152" t="s">
        <v>174</v>
      </c>
      <c r="B1" s="152"/>
      <c r="C1" s="152"/>
      <c r="D1" s="152"/>
      <c r="E1" s="152"/>
      <c r="F1" s="152"/>
      <c r="G1" s="152"/>
      <c r="H1" s="152"/>
    </row>
    <row r="2" spans="1:8" ht="12" customHeight="1" x14ac:dyDescent="0.35">
      <c r="A2" s="95"/>
    </row>
    <row r="3" spans="1:8" s="98" customFormat="1" ht="18" customHeight="1" thickBot="1" x14ac:dyDescent="0.4">
      <c r="A3" s="96" t="s">
        <v>82</v>
      </c>
      <c r="B3" s="97" t="s">
        <v>83</v>
      </c>
      <c r="C3" s="97" t="s">
        <v>175</v>
      </c>
      <c r="D3" s="97" t="s">
        <v>176</v>
      </c>
      <c r="E3" s="97" t="s">
        <v>177</v>
      </c>
      <c r="F3" s="97" t="s">
        <v>178</v>
      </c>
      <c r="G3" s="97" t="s">
        <v>179</v>
      </c>
      <c r="H3" s="97" t="s">
        <v>180</v>
      </c>
    </row>
    <row r="4" spans="1:8" s="98" customFormat="1" x14ac:dyDescent="0.35">
      <c r="A4" s="99">
        <v>1</v>
      </c>
      <c r="B4" s="100" t="s">
        <v>95</v>
      </c>
      <c r="C4" s="100">
        <v>0.28999999999999998</v>
      </c>
      <c r="D4" s="100">
        <v>0.8</v>
      </c>
      <c r="E4" s="100">
        <v>1</v>
      </c>
      <c r="F4" s="100">
        <v>2.8</v>
      </c>
      <c r="G4" s="100">
        <v>3.8</v>
      </c>
      <c r="H4" s="100">
        <v>4.5</v>
      </c>
    </row>
    <row r="5" spans="1:8" s="98" customFormat="1" x14ac:dyDescent="0.35">
      <c r="A5" s="99">
        <v>9</v>
      </c>
      <c r="B5" s="100" t="s">
        <v>95</v>
      </c>
      <c r="C5" s="100">
        <v>0.23</v>
      </c>
      <c r="D5" s="100">
        <v>1</v>
      </c>
      <c r="E5" s="100">
        <v>1.7</v>
      </c>
      <c r="F5" s="101" t="s">
        <v>96</v>
      </c>
      <c r="G5" s="101" t="s">
        <v>96</v>
      </c>
      <c r="H5" s="101" t="s">
        <v>96</v>
      </c>
    </row>
    <row r="6" spans="1:8" s="98" customFormat="1" x14ac:dyDescent="0.35">
      <c r="A6" s="99">
        <v>13</v>
      </c>
      <c r="B6" s="100" t="s">
        <v>95</v>
      </c>
      <c r="C6" s="100">
        <v>0.17</v>
      </c>
      <c r="D6" s="100">
        <v>0.5</v>
      </c>
      <c r="E6" s="100">
        <v>0.8</v>
      </c>
      <c r="F6" s="100">
        <v>1.8</v>
      </c>
      <c r="G6" s="100">
        <v>2.5</v>
      </c>
      <c r="H6" s="100">
        <v>2.9</v>
      </c>
    </row>
    <row r="7" spans="1:8" s="98" customFormat="1" x14ac:dyDescent="0.35">
      <c r="A7" s="99">
        <v>20</v>
      </c>
      <c r="B7" s="100" t="s">
        <v>95</v>
      </c>
      <c r="C7" s="100">
        <v>0.25</v>
      </c>
      <c r="D7" s="100">
        <v>0.9</v>
      </c>
      <c r="E7" s="100">
        <v>1.5</v>
      </c>
      <c r="F7" s="100">
        <v>2.9</v>
      </c>
      <c r="G7" s="100">
        <v>3.9</v>
      </c>
      <c r="H7" s="100">
        <v>4.8</v>
      </c>
    </row>
    <row r="8" spans="1:8" s="98" customFormat="1" x14ac:dyDescent="0.35">
      <c r="A8" s="99">
        <v>25</v>
      </c>
      <c r="B8" s="100" t="s">
        <v>95</v>
      </c>
      <c r="C8" s="100">
        <v>0.15</v>
      </c>
      <c r="D8" s="100">
        <v>1.1000000000000001</v>
      </c>
      <c r="E8" s="100">
        <v>1.7</v>
      </c>
      <c r="F8" s="100">
        <v>3</v>
      </c>
      <c r="G8" s="100">
        <v>3.1</v>
      </c>
      <c r="H8" s="100">
        <v>3.6</v>
      </c>
    </row>
    <row r="9" spans="1:8" s="98" customFormat="1" x14ac:dyDescent="0.35">
      <c r="A9" s="99">
        <v>27</v>
      </c>
      <c r="B9" s="100" t="s">
        <v>95</v>
      </c>
      <c r="C9" s="100">
        <v>0.22</v>
      </c>
      <c r="D9" s="100">
        <v>1.1000000000000001</v>
      </c>
      <c r="E9" s="100">
        <v>2.1</v>
      </c>
      <c r="F9" s="100">
        <v>4.7</v>
      </c>
      <c r="G9" s="100">
        <v>5</v>
      </c>
      <c r="H9" s="100">
        <v>5.7</v>
      </c>
    </row>
    <row r="10" spans="1:8" s="98" customFormat="1" x14ac:dyDescent="0.35">
      <c r="A10" s="99">
        <v>28</v>
      </c>
      <c r="B10" s="100" t="s">
        <v>95</v>
      </c>
      <c r="C10" s="100">
        <v>0.31</v>
      </c>
      <c r="D10" s="100">
        <v>1</v>
      </c>
      <c r="E10" s="100">
        <v>0.7</v>
      </c>
      <c r="F10" s="100">
        <v>2.6</v>
      </c>
      <c r="G10" s="100">
        <v>3.1</v>
      </c>
      <c r="H10" s="100">
        <v>3.5</v>
      </c>
    </row>
    <row r="11" spans="1:8" s="98" customFormat="1" x14ac:dyDescent="0.35">
      <c r="A11" s="99">
        <v>2</v>
      </c>
      <c r="B11" s="100" t="s">
        <v>127</v>
      </c>
      <c r="C11" s="100">
        <v>7.0000000000000007E-2</v>
      </c>
      <c r="D11" s="100">
        <v>0.3</v>
      </c>
      <c r="E11" s="100">
        <v>0.9</v>
      </c>
      <c r="F11" s="100">
        <v>1.8</v>
      </c>
      <c r="G11" s="100">
        <v>2.2999999999999998</v>
      </c>
      <c r="H11" s="100">
        <v>2.9</v>
      </c>
    </row>
    <row r="12" spans="1:8" s="98" customFormat="1" x14ac:dyDescent="0.35">
      <c r="A12" s="100">
        <v>11</v>
      </c>
      <c r="B12" s="100" t="s">
        <v>127</v>
      </c>
      <c r="C12" s="100">
        <v>7.0000000000000007E-2</v>
      </c>
      <c r="D12" s="100">
        <v>0.3</v>
      </c>
      <c r="E12" s="100">
        <v>1.3</v>
      </c>
      <c r="F12" s="100">
        <v>5.0999999999999996</v>
      </c>
      <c r="G12" s="100">
        <v>6.6</v>
      </c>
      <c r="H12" s="100">
        <v>8.6999999999999993</v>
      </c>
    </row>
    <row r="13" spans="1:8" s="98" customFormat="1" x14ac:dyDescent="0.35">
      <c r="A13" s="100">
        <v>14</v>
      </c>
      <c r="B13" s="100" t="s">
        <v>127</v>
      </c>
      <c r="C13" s="100">
        <v>0.04</v>
      </c>
      <c r="D13" s="100">
        <v>0.2</v>
      </c>
      <c r="E13" s="100">
        <v>1</v>
      </c>
      <c r="F13" s="100">
        <v>4.4000000000000004</v>
      </c>
      <c r="G13" s="100">
        <v>5.7</v>
      </c>
      <c r="H13" s="100">
        <v>7.2</v>
      </c>
    </row>
    <row r="14" spans="1:8" s="98" customFormat="1" x14ac:dyDescent="0.35">
      <c r="A14" s="100">
        <v>16</v>
      </c>
      <c r="B14" s="100" t="s">
        <v>127</v>
      </c>
      <c r="C14" s="100">
        <v>0.14000000000000001</v>
      </c>
      <c r="D14" s="100">
        <v>0.5</v>
      </c>
      <c r="E14" s="100">
        <v>0.6</v>
      </c>
      <c r="F14" s="100">
        <v>3.7</v>
      </c>
      <c r="G14" s="100">
        <v>4.9000000000000004</v>
      </c>
      <c r="H14" s="100">
        <v>4.8</v>
      </c>
    </row>
    <row r="15" spans="1:8" s="98" customFormat="1" x14ac:dyDescent="0.35">
      <c r="A15" s="100">
        <v>23</v>
      </c>
      <c r="B15" s="100" t="s">
        <v>127</v>
      </c>
      <c r="C15" s="100">
        <v>0.1</v>
      </c>
      <c r="D15" s="100">
        <v>0.5</v>
      </c>
      <c r="E15" s="100">
        <v>1.2</v>
      </c>
      <c r="F15" s="100">
        <v>2.6</v>
      </c>
      <c r="G15" s="100">
        <v>4.0999999999999996</v>
      </c>
      <c r="H15" s="100">
        <v>6</v>
      </c>
    </row>
    <row r="16" spans="1:8" s="98" customFormat="1" x14ac:dyDescent="0.35">
      <c r="A16" s="100">
        <v>23</v>
      </c>
      <c r="B16" s="100" t="s">
        <v>127</v>
      </c>
      <c r="C16" s="100">
        <v>0.12</v>
      </c>
      <c r="D16" s="100">
        <v>0.5</v>
      </c>
      <c r="E16" s="100">
        <v>0.9</v>
      </c>
      <c r="F16" s="100">
        <v>3</v>
      </c>
      <c r="G16" s="100">
        <v>7.9</v>
      </c>
      <c r="H16" s="100">
        <v>10.5</v>
      </c>
    </row>
    <row r="17" spans="1:8" s="98" customFormat="1" ht="15" thickBot="1" x14ac:dyDescent="0.4">
      <c r="A17" s="102">
        <v>29</v>
      </c>
      <c r="B17" s="102" t="s">
        <v>127</v>
      </c>
      <c r="C17" s="103" t="s">
        <v>96</v>
      </c>
      <c r="D17" s="103" t="s">
        <v>96</v>
      </c>
      <c r="E17" s="103" t="s">
        <v>96</v>
      </c>
      <c r="F17" s="103" t="s">
        <v>96</v>
      </c>
      <c r="G17" s="103" t="s">
        <v>96</v>
      </c>
      <c r="H17" s="103" t="s">
        <v>96</v>
      </c>
    </row>
  </sheetData>
  <mergeCells count="1">
    <mergeCell ref="A1:H1"/>
  </mergeCells>
  <pageMargins left="0.7" right="0.7" top="0.75" bottom="0.75" header="0.3" footer="0.3"/>
  <pageSetup orientation="portrait" r:id="rId1"/>
  <headerFooter>
    <oddFooter>&amp;R&amp;9&amp;P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List of tables</vt:lpstr>
      <vt:lpstr>Abbreviations</vt:lpstr>
      <vt:lpstr>Table A2-1</vt:lpstr>
      <vt:lpstr>Table A2-2</vt:lpstr>
      <vt:lpstr>Table A2-3</vt:lpstr>
      <vt:lpstr>Table A2-4</vt:lpstr>
      <vt:lpstr>Table A2-5</vt:lpstr>
      <vt:lpstr>Table A2-6</vt:lpstr>
      <vt:lpstr>Table A2-7</vt:lpstr>
      <vt:lpstr>Abbreviations!Print_Area</vt:lpstr>
      <vt:lpstr>'Table A2-4'!Print_Titles</vt:lpstr>
      <vt:lpstr>'Table A2-6'!Print_Titles</vt:lpstr>
    </vt:vector>
  </TitlesOfParts>
  <Company>MacDonald Environmental Sciences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MESL</dc:creator>
  <cp:lastModifiedBy>CGI</cp:lastModifiedBy>
  <cp:lastPrinted>2013-11-25T21:14:02Z</cp:lastPrinted>
  <dcterms:created xsi:type="dcterms:W3CDTF">2008-06-09T17:56:45Z</dcterms:created>
  <dcterms:modified xsi:type="dcterms:W3CDTF">2013-11-25T21:14:18Z</dcterms:modified>
</cp:coreProperties>
</file>