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25" yWindow="195" windowWidth="15330" windowHeight="7230"/>
  </bookViews>
  <sheets>
    <sheet name="Sheet1" sheetId="1" r:id="rId1"/>
    <sheet name="Sheet4" sheetId="4" r:id="rId2"/>
  </sheets>
  <definedNames>
    <definedName name="_xlnm.Print_Area" localSheetId="0">Sheet1!$A$1:$M$75</definedName>
    <definedName name="_xlnm.Print_Titles" localSheetId="0">Sheet1!$B:$B,Sheet1!$2:$2</definedName>
  </definedNames>
  <calcPr calcId="145621"/>
</workbook>
</file>

<file path=xl/calcChain.xml><?xml version="1.0" encoding="utf-8"?>
<calcChain xmlns="http://schemas.openxmlformats.org/spreadsheetml/2006/main">
  <c r="I38" i="1" l="1"/>
  <c r="I41" i="1" l="1"/>
  <c r="I12" i="1"/>
  <c r="I13" i="1"/>
  <c r="I44" i="1"/>
  <c r="I22" i="1"/>
  <c r="I69" i="1"/>
  <c r="I68" i="1"/>
  <c r="I66" i="1"/>
  <c r="I65" i="1"/>
  <c r="I64" i="1"/>
  <c r="I62" i="1"/>
  <c r="I60" i="1"/>
  <c r="I59" i="1"/>
  <c r="I57" i="1"/>
  <c r="I56" i="1"/>
  <c r="I54" i="1"/>
  <c r="I52" i="1"/>
  <c r="I50" i="1"/>
  <c r="I49" i="1"/>
  <c r="I47" i="1"/>
  <c r="I46" i="1"/>
  <c r="I37" i="1"/>
  <c r="I35" i="1"/>
  <c r="I34" i="1"/>
  <c r="I32" i="1"/>
  <c r="I30" i="1"/>
  <c r="I29" i="1"/>
  <c r="I27" i="1"/>
  <c r="I26" i="1"/>
  <c r="I24" i="1"/>
  <c r="I21" i="1"/>
  <c r="I19" i="1"/>
  <c r="I18" i="1"/>
  <c r="I15" i="1"/>
  <c r="I16" i="1"/>
  <c r="I10" i="1"/>
  <c r="I8" i="1"/>
  <c r="I7" i="1"/>
  <c r="I5" i="1"/>
  <c r="I3" i="1"/>
</calcChain>
</file>

<file path=xl/comments1.xml><?xml version="1.0" encoding="utf-8"?>
<comments xmlns="http://schemas.openxmlformats.org/spreadsheetml/2006/main">
  <authors>
    <author>Ron</author>
  </authors>
  <commentList>
    <comment ref="F10" authorId="0">
      <text>
        <r>
          <rPr>
            <b/>
            <sz val="9"/>
            <color indexed="81"/>
            <rFont val="Tahoma"/>
            <family val="2"/>
          </rPr>
          <t>Ron:</t>
        </r>
        <r>
          <rPr>
            <sz val="9"/>
            <color indexed="81"/>
            <rFont val="Tahoma"/>
            <family val="2"/>
          </rPr>
          <t xml:space="preserve">
low Rt (ILD) values - from 3 to 4 ohm-m</t>
        </r>
      </text>
    </comment>
    <comment ref="H11" authorId="0">
      <text>
        <r>
          <rPr>
            <b/>
            <sz val="9"/>
            <color indexed="81"/>
            <rFont val="Tahoma"/>
            <family val="2"/>
          </rPr>
          <t>Ron:</t>
        </r>
        <r>
          <rPr>
            <sz val="9"/>
            <color indexed="81"/>
            <rFont val="Tahoma"/>
            <family val="2"/>
          </rPr>
          <t xml:space="preserve">
Bad pick from construction report</t>
        </r>
      </text>
    </comment>
    <comment ref="J22" authorId="0">
      <text>
        <r>
          <rPr>
            <b/>
            <sz val="9"/>
            <color indexed="81"/>
            <rFont val="Tahoma"/>
            <family val="2"/>
          </rPr>
          <t>Ron:</t>
        </r>
        <r>
          <rPr>
            <sz val="9"/>
            <color indexed="81"/>
            <rFont val="Tahoma"/>
            <family val="2"/>
          </rPr>
          <t xml:space="preserve">
very poor definition of based BWZ in completion reports</t>
        </r>
      </text>
    </comment>
    <comment ref="H24" authorId="0">
      <text>
        <r>
          <rPr>
            <b/>
            <sz val="9"/>
            <color indexed="81"/>
            <rFont val="Tahoma"/>
            <family val="2"/>
          </rPr>
          <t>Ron:</t>
        </r>
        <r>
          <rPr>
            <sz val="9"/>
            <color indexed="81"/>
            <rFont val="Tahoma"/>
            <family val="2"/>
          </rPr>
          <t xml:space="preserve">
Medium and deep Rt curves reading low, but drop off in values is fairly well defined.</t>
        </r>
      </text>
    </comment>
    <comment ref="J33" authorId="0">
      <text>
        <r>
          <rPr>
            <b/>
            <sz val="9"/>
            <color indexed="81"/>
            <rFont val="Tahoma"/>
            <family val="2"/>
          </rPr>
          <t>Ron:</t>
        </r>
        <r>
          <rPr>
            <sz val="9"/>
            <color indexed="81"/>
            <rFont val="Tahoma"/>
            <family val="2"/>
          </rPr>
          <t xml:space="preserve">
No construction report</t>
        </r>
      </text>
    </comment>
    <comment ref="F37" authorId="0">
      <text>
        <r>
          <rPr>
            <b/>
            <sz val="9"/>
            <color indexed="81"/>
            <rFont val="Tahoma"/>
            <family val="2"/>
          </rPr>
          <t>Ron:</t>
        </r>
        <r>
          <rPr>
            <sz val="9"/>
            <color indexed="81"/>
            <rFont val="Tahoma"/>
            <family val="2"/>
          </rPr>
          <t xml:space="preserve">
Rt ILD &lt; 4 ohm-m</t>
        </r>
      </text>
    </comment>
    <comment ref="M37" authorId="0">
      <text>
        <r>
          <rPr>
            <b/>
            <sz val="9"/>
            <color indexed="81"/>
            <rFont val="Tahoma"/>
            <family val="2"/>
          </rPr>
          <t>Ron:</t>
        </r>
        <r>
          <rPr>
            <sz val="9"/>
            <color indexed="81"/>
            <rFont val="Tahoma"/>
            <family val="2"/>
          </rPr>
          <t xml:space="preserve">
uses IES log instead of DIL (the only one)</t>
        </r>
      </text>
    </comment>
    <comment ref="M38" authorId="0">
      <text>
        <r>
          <rPr>
            <b/>
            <sz val="9"/>
            <color indexed="81"/>
            <rFont val="Tahoma"/>
            <family val="2"/>
          </rPr>
          <t>Ron:</t>
        </r>
        <r>
          <rPr>
            <sz val="9"/>
            <color indexed="81"/>
            <rFont val="Tahoma"/>
            <family val="2"/>
          </rPr>
          <t xml:space="preserve">
Uses electrical log (long and short normal resistivity)</t>
        </r>
      </text>
    </comment>
    <comment ref="J39" authorId="0">
      <text>
        <r>
          <rPr>
            <b/>
            <sz val="9"/>
            <color indexed="81"/>
            <rFont val="Tahoma"/>
            <family val="2"/>
          </rPr>
          <t>Ron:</t>
        </r>
        <r>
          <rPr>
            <sz val="9"/>
            <color indexed="81"/>
            <rFont val="Tahoma"/>
            <family val="2"/>
          </rPr>
          <t xml:space="preserve">
Base of BWZ not cited in construction report of MAR-I2. Bad pick from construction report for MAR-M2</t>
        </r>
      </text>
    </comment>
    <comment ref="H41" authorId="0">
      <text>
        <r>
          <rPr>
            <b/>
            <sz val="9"/>
            <color indexed="81"/>
            <rFont val="Tahoma"/>
            <family val="2"/>
          </rPr>
          <t>Ron:</t>
        </r>
        <r>
          <rPr>
            <sz val="9"/>
            <color indexed="81"/>
            <rFont val="Tahoma"/>
            <family val="2"/>
          </rPr>
          <t xml:space="preserve">
1,760 at 6 ohm-m</t>
        </r>
      </text>
    </comment>
    <comment ref="H44" authorId="0">
      <text>
        <r>
          <rPr>
            <b/>
            <sz val="9"/>
            <color indexed="81"/>
            <rFont val="Tahoma"/>
            <family val="2"/>
          </rPr>
          <t xml:space="preserve">Ron: </t>
        </r>
        <r>
          <rPr>
            <sz val="9"/>
            <color indexed="81"/>
            <rFont val="Tahoma"/>
            <family val="2"/>
          </rPr>
          <t xml:space="preserve">
based on 6 ohm-m; however, packer test in IW-1 from 1760 to 1785 had 12,000 mg/L DS</t>
        </r>
      </text>
    </comment>
    <comment ref="F54" authorId="0">
      <text>
        <r>
          <rPr>
            <b/>
            <sz val="9"/>
            <color indexed="81"/>
            <rFont val="Tahoma"/>
            <family val="2"/>
          </rPr>
          <t>Ron:</t>
        </r>
        <r>
          <rPr>
            <sz val="9"/>
            <color indexed="81"/>
            <rFont val="Tahoma"/>
            <family val="2"/>
          </rPr>
          <t xml:space="preserve">
low Rt values very close: to 4 ohm-m but not substantially less.</t>
        </r>
      </text>
    </comment>
    <comment ref="M64" authorId="0">
      <text>
        <r>
          <rPr>
            <b/>
            <sz val="9"/>
            <color indexed="81"/>
            <rFont val="Tahoma"/>
            <family val="2"/>
          </rPr>
          <t>Ron:</t>
        </r>
        <r>
          <rPr>
            <sz val="9"/>
            <color indexed="81"/>
            <rFont val="Tahoma"/>
            <family val="2"/>
          </rPr>
          <t xml:space="preserve">
Can't find specific description of source but pretty sure they used log calculations</t>
        </r>
      </text>
    </comment>
    <comment ref="F70" authorId="0">
      <text>
        <r>
          <rPr>
            <b/>
            <sz val="9"/>
            <color indexed="81"/>
            <rFont val="Tahoma"/>
            <family val="2"/>
          </rPr>
          <t>Ron:</t>
        </r>
        <r>
          <rPr>
            <sz val="9"/>
            <color indexed="81"/>
            <rFont val="Tahoma"/>
            <family val="2"/>
          </rPr>
          <t xml:space="preserve">
Good definition with values in many intervals close to 3 ohm-m</t>
        </r>
      </text>
    </comment>
  </commentList>
</comments>
</file>

<file path=xl/sharedStrings.xml><?xml version="1.0" encoding="utf-8"?>
<sst xmlns="http://schemas.openxmlformats.org/spreadsheetml/2006/main" count="313" uniqueCount="112">
  <si>
    <t>BCN-I1</t>
  </si>
  <si>
    <t>G-2938</t>
  </si>
  <si>
    <t>CS-I2</t>
  </si>
  <si>
    <t>G-2961</t>
  </si>
  <si>
    <t>G-2944</t>
  </si>
  <si>
    <t>PLT-ROI1</t>
  </si>
  <si>
    <t>S-567</t>
  </si>
  <si>
    <t>SUN-I3</t>
  </si>
  <si>
    <t>PB-1766</t>
  </si>
  <si>
    <t>G-2942</t>
  </si>
  <si>
    <t>G-2968</t>
  </si>
  <si>
    <t>G-2971</t>
  </si>
  <si>
    <t>G-2970</t>
  </si>
  <si>
    <t>G-2973</t>
  </si>
  <si>
    <t>G-2982</t>
  </si>
  <si>
    <t>G-2966</t>
  </si>
  <si>
    <t>G-2985</t>
  </si>
  <si>
    <t>IW-1</t>
  </si>
  <si>
    <t>IW-2</t>
  </si>
  <si>
    <t>IW-3</t>
  </si>
  <si>
    <t>Test</t>
  </si>
  <si>
    <t>RMW-1</t>
  </si>
  <si>
    <t>Broward County North District Regional WWTP</t>
  </si>
  <si>
    <t>Cooper City Utilities WTP/WWTP</t>
  </si>
  <si>
    <t>Coral Springs WWTP</t>
  </si>
  <si>
    <t>C-13 Canal, Oakland Park (SFWMD)</t>
  </si>
  <si>
    <t>TPW-1</t>
  </si>
  <si>
    <t>Davie WTP</t>
  </si>
  <si>
    <t>Deerfield Beach West WTP</t>
  </si>
  <si>
    <t>Ft Lauderdale GT Lohmeyer WWTP</t>
  </si>
  <si>
    <t>Ft Lauderdale Peele Dixie WTP</t>
  </si>
  <si>
    <t>Hallandale Beach WTP</t>
  </si>
  <si>
    <t>Hillsboro Canal West (SFWMD)</t>
  </si>
  <si>
    <t>Hollywood Southern Regional WWTP</t>
  </si>
  <si>
    <t>Margate WWTP</t>
  </si>
  <si>
    <t>Miramar WWRF</t>
  </si>
  <si>
    <t>Miramar Western WTP</t>
  </si>
  <si>
    <t>Pembroke Pines WWTP</t>
  </si>
  <si>
    <t>Plantation Central WTP</t>
  </si>
  <si>
    <t>Plantation East WTP</t>
  </si>
  <si>
    <t>Plantation North Regional WWTP</t>
  </si>
  <si>
    <t>Pompano Beach WTP</t>
  </si>
  <si>
    <t>Port Everglades</t>
  </si>
  <si>
    <t>Sunrise Sawgrass WWTP</t>
  </si>
  <si>
    <t>Sunrise Sawgrass WTP</t>
  </si>
  <si>
    <t>Site Name</t>
  </si>
  <si>
    <t>Source</t>
  </si>
  <si>
    <t>This study</t>
  </si>
  <si>
    <t>Reese (1994)</t>
  </si>
  <si>
    <t>Hazen and Sawyer (2001)</t>
  </si>
  <si>
    <t>Lukasiewicz (2003)</t>
  </si>
  <si>
    <t>AECOM (2010)</t>
  </si>
  <si>
    <t>Camp, Dresser, and McKee, Inc. (2008)</t>
  </si>
  <si>
    <t>FTL-I1</t>
  </si>
  <si>
    <t>Hazen and Sawyer, P.C. (2006)</t>
  </si>
  <si>
    <t>Hazen and Sawyer, P.C. (2007)</t>
  </si>
  <si>
    <t>G-2964</t>
  </si>
  <si>
    <t>DZMW-1</t>
  </si>
  <si>
    <t>PBP-I2</t>
  </si>
  <si>
    <t>G-2979</t>
  </si>
  <si>
    <t>Metcalf and Eddy and Missimer International, Inc. (2000)</t>
  </si>
  <si>
    <t>G-2980</t>
  </si>
  <si>
    <t>Hazen and Sawyer, P.C. (2008)</t>
  </si>
  <si>
    <t>Camp, Dresser, and McKee, Inc. (1996)</t>
  </si>
  <si>
    <t>Local identifier</t>
  </si>
  <si>
    <t>Depth to top of saline-water zone (feet)</t>
  </si>
  <si>
    <t>Reese (1994) and this study</t>
  </si>
  <si>
    <t>--</t>
  </si>
  <si>
    <t>NP</t>
  </si>
  <si>
    <t>USGS local well identifier</t>
  </si>
  <si>
    <t>Altitude of land surface (feet)</t>
  </si>
  <si>
    <t>Total well depth (feet)</t>
  </si>
  <si>
    <t>Site no.</t>
  </si>
  <si>
    <r>
      <t>7.5</t>
    </r>
    <r>
      <rPr>
        <vertAlign val="superscript"/>
        <sz val="10"/>
        <rFont val="Times New Roman"/>
        <family val="1"/>
      </rPr>
      <t>1</t>
    </r>
  </si>
  <si>
    <t>Greatest depth of brackish water (feet)</t>
  </si>
  <si>
    <t>SUN-M3</t>
  </si>
  <si>
    <t>G-2946</t>
  </si>
  <si>
    <t>Montgomery Watson Americas, Inc. (1999)</t>
  </si>
  <si>
    <t>G-2969</t>
  </si>
  <si>
    <t>BCN-I6</t>
  </si>
  <si>
    <t>1,630 to 1,650</t>
  </si>
  <si>
    <t xml:space="preserve">Hazen and Sawyer, P.C. (2000) </t>
  </si>
  <si>
    <t>FTL-I4</t>
  </si>
  <si>
    <t xml:space="preserve">This study </t>
  </si>
  <si>
    <t>Hazen and Sawyer, P.C. (2003)</t>
  </si>
  <si>
    <t>G-2963</t>
  </si>
  <si>
    <t>1,784 to 1,828</t>
  </si>
  <si>
    <t>Montgomery Watson (1966)</t>
  </si>
  <si>
    <t>Geraghty and Miller (1995)</t>
  </si>
  <si>
    <t>Camp, Dresser, and McKee, Inc. (1991a)</t>
  </si>
  <si>
    <t>G-2978</t>
  </si>
  <si>
    <t>DZMW-1 at IW-1</t>
  </si>
  <si>
    <t>Hazen and Sawyer, P.C. (2002a)</t>
  </si>
  <si>
    <t>G-2983</t>
  </si>
  <si>
    <t>Altititude</t>
  </si>
  <si>
    <t>Hazen and Sawyer, P.C. (1996)</t>
  </si>
  <si>
    <t>1,740 to 1,780</t>
  </si>
  <si>
    <t>Method used to determine salinity zone boundaries</t>
  </si>
  <si>
    <t>2</t>
  </si>
  <si>
    <t>1</t>
  </si>
  <si>
    <t>3</t>
  </si>
  <si>
    <t>MAR-M2</t>
  </si>
  <si>
    <t>1,490</t>
  </si>
  <si>
    <r>
      <t>1,775</t>
    </r>
    <r>
      <rPr>
        <vertAlign val="superscript"/>
        <sz val="10"/>
        <rFont val="Times New Roman"/>
        <family val="1"/>
      </rPr>
      <t>2</t>
    </r>
  </si>
  <si>
    <t>G-2292</t>
  </si>
  <si>
    <t>G-2981</t>
  </si>
  <si>
    <t>not reached</t>
  </si>
  <si>
    <t>Depth to top of moderately saline-water perched zone (feet)</t>
  </si>
  <si>
    <t>Depth to base of moderately saline-water perched zone (feet)</t>
  </si>
  <si>
    <r>
      <rPr>
        <vertAlign val="superscript"/>
        <sz val="9"/>
        <rFont val="Times New Roman"/>
        <family val="1"/>
      </rPr>
      <t>1</t>
    </r>
    <r>
      <rPr>
        <sz val="9"/>
        <rFont val="Times New Roman"/>
        <family val="1"/>
      </rPr>
      <t>North American Vertical Datum of 1988.</t>
    </r>
  </si>
  <si>
    <r>
      <rPr>
        <vertAlign val="superscript"/>
        <sz val="9"/>
        <rFont val="Times New Roman"/>
        <family val="1"/>
      </rPr>
      <t>2</t>
    </r>
    <r>
      <rPr>
        <sz val="9"/>
        <rFont val="Times New Roman"/>
        <family val="1"/>
      </rPr>
      <t>Uses electrial geophysical data (long and short normal resistivity curves), which are less reliable than deep-induction resistivity data.</t>
    </r>
  </si>
  <si>
    <r>
      <rPr>
        <b/>
        <sz val="10"/>
        <color theme="1"/>
        <rFont val="Univers 57 Condensed"/>
        <family val="3"/>
      </rPr>
      <t xml:space="preserve">Table 1-8. </t>
    </r>
    <r>
      <rPr>
        <sz val="10"/>
        <color theme="1"/>
        <rFont val="Univers 57 Condensed"/>
        <family val="3"/>
      </rPr>
      <t>Salinity boundary depths determined in this study.</t>
    </r>
    <r>
      <rPr>
        <sz val="10"/>
        <color theme="1"/>
        <rFont val="Arial Narrow"/>
        <family val="2"/>
      </rPr>
      <t xml:space="preserve">
</t>
    </r>
    <r>
      <rPr>
        <sz val="8"/>
        <color theme="1"/>
        <rFont val="Times New Roman"/>
        <family val="1"/>
      </rPr>
      <t>[Altitude of land surface refers to distance above the National Geodetic Vertical Datum of 1929, unless specified otherwise. Depths are in feet below land surface. Method used to determine salinity boundaries, in addition to water-quality data collected from packer test and constructed open-hole  intervals, in order from most to least reliable: 1, calculations using both borehole geophysical deep induction resistivity and sonic-derived porosity data; 2, borehole geophysical deep induction resistivity data, unless specified otherwise, and threshold resistivity values, which are less than 4 ohm-meters for moderately saline-water perched zone and less than 5 or 6 ohm-meters for greatest depth of brackish water; 3, water-quality data only.  Abbreviations: NP, not present; --, not determined or not penetrated]</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</si>
</sst>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sz val="10"/>
      <name val="MS Sans Serif"/>
      <family val="2"/>
    </font>
    <font>
      <sz val="10"/>
      <color theme="1"/>
      <name val="Times New Roman"/>
      <family val="1"/>
    </font>
    <font>
      <sz val="10"/>
      <name val="Times New Roman"/>
      <family val="1"/>
    </font>
    <font>
      <u/>
      <sz val="10"/>
      <color theme="1"/>
      <name val="Times New Roman"/>
      <family val="1"/>
    </font>
    <font>
      <u/>
      <sz val="10"/>
      <name val="Times New Roman"/>
      <family val="1"/>
    </font>
    <font>
      <vertAlign val="superscript"/>
      <sz val="10"/>
      <name val="Times New Roman"/>
      <family val="1"/>
    </font>
    <font>
      <sz val="10"/>
      <color rgb="FFFF0000"/>
      <name val="Times New Roman"/>
      <family val="1"/>
    </font>
    <font>
      <sz val="10"/>
      <color theme="1"/>
      <name val="Arial Narrow"/>
      <family val="2"/>
    </font>
    <font>
      <sz val="10"/>
      <name val="Arial Narrow"/>
      <family val="2"/>
    </font>
    <font>
      <sz val="9"/>
      <color indexed="81"/>
      <name val="Tahoma"/>
      <family val="2"/>
    </font>
    <font>
      <b/>
      <sz val="9"/>
      <color indexed="81"/>
      <name val="Tahoma"/>
      <family val="2"/>
    </font>
    <font>
      <b/>
      <sz val="10"/>
      <color theme="1"/>
      <name val="Univers 57 Condensed"/>
      <family val="3"/>
    </font>
    <font>
      <sz val="10"/>
      <color theme="1"/>
      <name val="Univers 57 Condensed"/>
      <family val="3"/>
    </font>
    <font>
      <sz val="8"/>
      <color theme="1"/>
      <name val="Times New Roman"/>
      <family val="1"/>
    </font>
    <font>
      <sz val="9"/>
      <color theme="1"/>
      <name val="Univers 67 Condensed"/>
      <family val="3"/>
    </font>
    <font>
      <sz val="9"/>
      <name val="Univers 67 Condensed"/>
      <family val="3"/>
    </font>
    <font>
      <sz val="9"/>
      <name val="Times New Roman"/>
      <family val="1"/>
    </font>
    <font>
      <vertAlign val="superscript"/>
      <sz val="9"/>
      <name val="Times New Roman"/>
      <family val="1"/>
    </font>
  </fonts>
  <fills count="3">
    <fill>
      <patternFill patternType="none"/>
    </fill>
    <fill>
      <patternFill patternType="gray125"/>
    </fill>
    <fill>
      <patternFill patternType="solid">
        <fgColor theme="0"/>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bottom style="thin">
        <color indexed="64"/>
      </bottom>
      <diagonal/>
    </border>
    <border>
      <left/>
      <right/>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bottom/>
      <diagonal/>
    </border>
    <border>
      <left/>
      <right style="hair">
        <color indexed="64"/>
      </right>
      <top/>
      <bottom/>
      <diagonal/>
    </border>
    <border>
      <left/>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302">
    <xf numFmtId="0" fontId="0" fillId="0" borderId="0" xfId="0"/>
    <xf numFmtId="0" fontId="2" fillId="0" borderId="0" xfId="0" applyFont="1"/>
    <xf numFmtId="0" fontId="2" fillId="0" borderId="5" xfId="0" applyFont="1" applyBorder="1"/>
    <xf numFmtId="0" fontId="2" fillId="0" borderId="6" xfId="0" applyFont="1" applyBorder="1"/>
    <xf numFmtId="0" fontId="3" fillId="0" borderId="3" xfId="2" quotePrefix="1" applyNumberFormat="1" applyFont="1" applyBorder="1" applyAlignment="1">
      <alignment horizontal="right"/>
    </xf>
    <xf numFmtId="0" fontId="2" fillId="0" borderId="3" xfId="0" applyFont="1" applyBorder="1"/>
    <xf numFmtId="3" fontId="3" fillId="0" borderId="1" xfId="2" applyNumberFormat="1" applyFont="1" applyBorder="1" applyAlignment="1">
      <alignment horizontal="center"/>
    </xf>
    <xf numFmtId="0" fontId="3" fillId="0" borderId="1" xfId="2" applyFont="1" applyBorder="1"/>
    <xf numFmtId="0" fontId="2" fillId="0" borderId="1" xfId="0" applyFont="1" applyBorder="1"/>
    <xf numFmtId="0" fontId="2" fillId="0" borderId="5" xfId="0" applyFont="1" applyFill="1" applyBorder="1"/>
    <xf numFmtId="3" fontId="3" fillId="0" borderId="3" xfId="2" applyNumberFormat="1" applyFont="1" applyBorder="1" applyAlignment="1">
      <alignment horizontal="center"/>
    </xf>
    <xf numFmtId="0" fontId="2" fillId="0" borderId="3" xfId="0" applyFont="1" applyFill="1" applyBorder="1"/>
    <xf numFmtId="0" fontId="2" fillId="0" borderId="1" xfId="0" applyFont="1" applyFill="1" applyBorder="1"/>
    <xf numFmtId="0" fontId="2" fillId="0" borderId="0" xfId="0" applyFont="1" applyFill="1"/>
    <xf numFmtId="3" fontId="3" fillId="0" borderId="3" xfId="2" quotePrefix="1" applyNumberFormat="1" applyFont="1" applyFill="1" applyBorder="1" applyAlignment="1">
      <alignment horizontal="right"/>
    </xf>
    <xf numFmtId="3" fontId="3" fillId="0" borderId="3" xfId="2" applyNumberFormat="1" applyFont="1" applyFill="1" applyBorder="1" applyAlignment="1">
      <alignment horizontal="right"/>
    </xf>
    <xf numFmtId="3" fontId="3" fillId="0" borderId="5" xfId="2" quotePrefix="1" applyNumberFormat="1" applyFont="1" applyFill="1" applyBorder="1" applyAlignment="1">
      <alignment horizontal="right"/>
    </xf>
    <xf numFmtId="0" fontId="3" fillId="0" borderId="5" xfId="2" applyFont="1" applyFill="1" applyBorder="1"/>
    <xf numFmtId="0" fontId="5" fillId="0" borderId="5" xfId="2" applyFont="1" applyFill="1" applyBorder="1"/>
    <xf numFmtId="0" fontId="5" fillId="0" borderId="5" xfId="2" quotePrefix="1" applyNumberFormat="1" applyFont="1" applyBorder="1" applyAlignment="1">
      <alignment horizontal="right"/>
    </xf>
    <xf numFmtId="0" fontId="4" fillId="0" borderId="5" xfId="0" applyFont="1" applyFill="1" applyBorder="1"/>
    <xf numFmtId="49" fontId="3" fillId="0" borderId="1" xfId="2" applyNumberFormat="1" applyFont="1" applyBorder="1" applyAlignment="1">
      <alignment horizontal="right" wrapText="1"/>
    </xf>
    <xf numFmtId="3" fontId="3" fillId="0" borderId="3" xfId="0" applyNumberFormat="1" applyFont="1" applyBorder="1" applyAlignment="1">
      <alignment horizontal="right"/>
    </xf>
    <xf numFmtId="0" fontId="3" fillId="0" borderId="3" xfId="0" applyFont="1" applyBorder="1" applyAlignment="1">
      <alignment horizontal="left"/>
    </xf>
    <xf numFmtId="0" fontId="3" fillId="0" borderId="0" xfId="0" applyFont="1"/>
    <xf numFmtId="0" fontId="3" fillId="0" borderId="5" xfId="2" quotePrefix="1" applyNumberFormat="1" applyFont="1" applyBorder="1" applyAlignment="1">
      <alignment horizontal="right"/>
    </xf>
    <xf numFmtId="0" fontId="2" fillId="0" borderId="0" xfId="0" applyFont="1" applyFill="1" applyBorder="1"/>
    <xf numFmtId="0" fontId="2" fillId="0" borderId="0" xfId="0" applyFont="1" applyBorder="1"/>
    <xf numFmtId="49" fontId="3" fillId="0" borderId="3" xfId="2" applyNumberFormat="1" applyFont="1" applyBorder="1" applyAlignment="1">
      <alignment horizontal="right"/>
    </xf>
    <xf numFmtId="0" fontId="2" fillId="0" borderId="2" xfId="0" applyFont="1" applyFill="1" applyBorder="1"/>
    <xf numFmtId="0" fontId="3" fillId="0" borderId="1" xfId="2" applyFont="1" applyFill="1" applyBorder="1"/>
    <xf numFmtId="0" fontId="3" fillId="0" borderId="0" xfId="2" applyFont="1" applyFill="1"/>
    <xf numFmtId="0" fontId="3" fillId="0" borderId="0" xfId="2" applyFont="1"/>
    <xf numFmtId="3" fontId="5" fillId="0" borderId="5" xfId="2" quotePrefix="1" applyNumberFormat="1" applyFont="1" applyFill="1" applyBorder="1" applyAlignment="1">
      <alignment horizontal="right"/>
    </xf>
    <xf numFmtId="3" fontId="3" fillId="0" borderId="3" xfId="2" applyNumberFormat="1" applyFont="1" applyBorder="1" applyAlignment="1">
      <alignment horizontal="right"/>
    </xf>
    <xf numFmtId="0" fontId="3" fillId="0" borderId="1" xfId="2" quotePrefix="1" applyFont="1" applyFill="1" applyBorder="1"/>
    <xf numFmtId="0" fontId="3" fillId="0" borderId="2" xfId="2" applyFont="1" applyFill="1" applyBorder="1"/>
    <xf numFmtId="3" fontId="3" fillId="0" borderId="5" xfId="2" quotePrefix="1" applyNumberFormat="1" applyFont="1" applyBorder="1" applyAlignment="1">
      <alignment horizontal="center"/>
    </xf>
    <xf numFmtId="0" fontId="3" fillId="0" borderId="0" xfId="2" applyFont="1" applyFill="1" applyBorder="1"/>
    <xf numFmtId="3" fontId="3" fillId="0" borderId="5" xfId="2" quotePrefix="1" applyNumberFormat="1" applyFont="1" applyFill="1" applyBorder="1" applyAlignment="1">
      <alignment horizontal="center"/>
    </xf>
    <xf numFmtId="0" fontId="3" fillId="0" borderId="0" xfId="2" applyFont="1" applyBorder="1"/>
    <xf numFmtId="49" fontId="3" fillId="0" borderId="3" xfId="2" applyNumberFormat="1" applyFont="1" applyBorder="1" applyAlignment="1">
      <alignment horizontal="center"/>
    </xf>
    <xf numFmtId="49" fontId="2" fillId="0" borderId="0" xfId="0" applyNumberFormat="1" applyFont="1" applyFill="1" applyAlignment="1">
      <alignment horizontal="left" vertical="center"/>
    </xf>
    <xf numFmtId="0" fontId="3" fillId="0" borderId="0" xfId="2" quotePrefix="1" applyNumberFormat="1" applyFont="1" applyFill="1" applyBorder="1"/>
    <xf numFmtId="0" fontId="2" fillId="0" borderId="0" xfId="0" applyFont="1" applyFill="1" applyBorder="1" applyAlignment="1">
      <alignment horizontal="left" vertical="center"/>
    </xf>
    <xf numFmtId="0" fontId="3" fillId="2" borderId="0" xfId="2" applyFont="1" applyFill="1" applyBorder="1"/>
    <xf numFmtId="0" fontId="2" fillId="2" borderId="0" xfId="0" applyFont="1" applyFill="1"/>
    <xf numFmtId="0" fontId="2" fillId="0" borderId="0" xfId="0" applyFont="1" applyAlignment="1">
      <alignment horizontal="left" vertical="center"/>
    </xf>
    <xf numFmtId="0" fontId="9" fillId="0" borderId="10" xfId="1" applyNumberFormat="1" applyFont="1" applyBorder="1" applyAlignment="1">
      <alignment horizontal="center" wrapText="1"/>
    </xf>
    <xf numFmtId="0" fontId="2" fillId="0" borderId="3" xfId="0" applyFont="1" applyBorder="1" applyAlignment="1">
      <alignment horizontal="left"/>
    </xf>
    <xf numFmtId="0" fontId="3" fillId="0" borderId="4" xfId="2" quotePrefix="1" applyNumberFormat="1" applyFont="1" applyFill="1" applyBorder="1" applyAlignment="1"/>
    <xf numFmtId="0" fontId="3" fillId="0" borderId="3" xfId="2" applyNumberFormat="1" applyFont="1" applyFill="1" applyBorder="1" applyAlignment="1"/>
    <xf numFmtId="0" fontId="3" fillId="0" borderId="3" xfId="2" quotePrefix="1" applyNumberFormat="1" applyFont="1" applyBorder="1" applyAlignment="1"/>
    <xf numFmtId="3" fontId="3" fillId="0" borderId="3" xfId="2" quotePrefix="1" applyNumberFormat="1" applyFont="1" applyBorder="1" applyAlignment="1"/>
    <xf numFmtId="0" fontId="3" fillId="2" borderId="3" xfId="2" applyNumberFormat="1" applyFont="1" applyFill="1" applyBorder="1" applyAlignment="1"/>
    <xf numFmtId="0" fontId="3" fillId="2" borderId="3" xfId="2" quotePrefix="1" applyNumberFormat="1" applyFont="1" applyFill="1" applyBorder="1" applyAlignment="1"/>
    <xf numFmtId="0" fontId="3" fillId="0" borderId="3" xfId="2" applyFont="1" applyBorder="1" applyAlignment="1"/>
    <xf numFmtId="0" fontId="2" fillId="0" borderId="3" xfId="0" applyFont="1" applyBorder="1" applyAlignment="1"/>
    <xf numFmtId="0" fontId="2" fillId="0" borderId="1" xfId="0" applyFont="1" applyBorder="1" applyAlignment="1">
      <alignment horizontal="left"/>
    </xf>
    <xf numFmtId="0" fontId="3" fillId="0" borderId="1" xfId="2" applyNumberFormat="1" applyFont="1" applyFill="1" applyBorder="1" applyAlignment="1"/>
    <xf numFmtId="0" fontId="3" fillId="0" borderId="1" xfId="2" quotePrefix="1" applyNumberFormat="1" applyFont="1" applyBorder="1" applyAlignment="1"/>
    <xf numFmtId="3" fontId="3" fillId="0" borderId="1" xfId="2" quotePrefix="1" applyNumberFormat="1" applyFont="1" applyBorder="1" applyAlignment="1"/>
    <xf numFmtId="0" fontId="3" fillId="2" borderId="1" xfId="2" applyNumberFormat="1" applyFont="1" applyFill="1" applyBorder="1" applyAlignment="1"/>
    <xf numFmtId="0" fontId="3" fillId="2" borderId="1" xfId="2" quotePrefix="1" applyNumberFormat="1" applyFont="1" applyFill="1" applyBorder="1" applyAlignment="1"/>
    <xf numFmtId="0" fontId="3" fillId="0" borderId="1" xfId="2" applyFont="1" applyBorder="1" applyAlignment="1"/>
    <xf numFmtId="0" fontId="2" fillId="0" borderId="5" xfId="0" applyFont="1" applyBorder="1" applyAlignment="1">
      <alignment horizontal="left"/>
    </xf>
    <xf numFmtId="0" fontId="2" fillId="0" borderId="5" xfId="0" applyFont="1" applyFill="1" applyBorder="1" applyAlignment="1"/>
    <xf numFmtId="0" fontId="3" fillId="0" borderId="5" xfId="0" applyFont="1" applyBorder="1" applyAlignment="1"/>
    <xf numFmtId="3" fontId="3" fillId="0" borderId="5" xfId="0" applyNumberFormat="1" applyFont="1" applyBorder="1" applyAlignment="1"/>
    <xf numFmtId="0" fontId="2" fillId="0" borderId="5" xfId="0" applyFont="1" applyBorder="1" applyAlignment="1"/>
    <xf numFmtId="3" fontId="2" fillId="0" borderId="5" xfId="0" applyNumberFormat="1" applyFont="1" applyBorder="1" applyAlignment="1"/>
    <xf numFmtId="0" fontId="2" fillId="2" borderId="5" xfId="0" applyFont="1" applyFill="1" applyBorder="1" applyAlignment="1"/>
    <xf numFmtId="0" fontId="2" fillId="0" borderId="4" xfId="0" applyFont="1" applyFill="1" applyBorder="1" applyAlignment="1"/>
    <xf numFmtId="0" fontId="3" fillId="0" borderId="3" xfId="0" applyFont="1" applyBorder="1" applyAlignment="1"/>
    <xf numFmtId="3" fontId="3" fillId="0" borderId="3" xfId="0" applyNumberFormat="1" applyFont="1" applyBorder="1" applyAlignment="1"/>
    <xf numFmtId="3" fontId="2" fillId="0" borderId="3" xfId="0" applyNumberFormat="1" applyFont="1" applyBorder="1" applyAlignment="1"/>
    <xf numFmtId="0" fontId="3" fillId="2" borderId="3" xfId="0" applyFont="1" applyFill="1" applyBorder="1" applyAlignment="1"/>
    <xf numFmtId="0" fontId="2" fillId="0" borderId="3" xfId="0" applyFont="1" applyFill="1" applyBorder="1" applyAlignment="1"/>
    <xf numFmtId="3" fontId="2" fillId="0" borderId="9" xfId="0" applyNumberFormat="1" applyFont="1" applyBorder="1" applyAlignment="1"/>
    <xf numFmtId="3" fontId="3" fillId="0" borderId="5" xfId="2" quotePrefix="1" applyNumberFormat="1" applyFont="1" applyBorder="1" applyAlignment="1"/>
    <xf numFmtId="0" fontId="2" fillId="0" borderId="3" xfId="0" applyFont="1" applyFill="1" applyBorder="1" applyAlignment="1">
      <alignment horizontal="left"/>
    </xf>
    <xf numFmtId="0" fontId="3" fillId="0" borderId="3" xfId="2" quotePrefix="1" applyNumberFormat="1" applyFont="1" applyFill="1" applyBorder="1" applyAlignment="1"/>
    <xf numFmtId="3" fontId="3" fillId="0" borderId="3" xfId="2" quotePrefix="1" applyNumberFormat="1" applyFont="1" applyFill="1" applyBorder="1" applyAlignment="1"/>
    <xf numFmtId="0" fontId="3" fillId="0" borderId="3" xfId="2" applyFont="1" applyFill="1" applyBorder="1" applyAlignment="1"/>
    <xf numFmtId="0" fontId="2" fillId="0" borderId="5" xfId="0" applyFont="1" applyFill="1" applyBorder="1" applyAlignment="1">
      <alignment horizontal="left"/>
    </xf>
    <xf numFmtId="0" fontId="3" fillId="0" borderId="8" xfId="2" quotePrefix="1" applyNumberFormat="1" applyFont="1" applyFill="1" applyBorder="1" applyAlignment="1"/>
    <xf numFmtId="0" fontId="3" fillId="0" borderId="5" xfId="2" quotePrefix="1" applyNumberFormat="1" applyFont="1" applyFill="1" applyBorder="1" applyAlignment="1"/>
    <xf numFmtId="3" fontId="3" fillId="0" borderId="5" xfId="2" quotePrefix="1" applyNumberFormat="1" applyFont="1" applyFill="1" applyBorder="1" applyAlignment="1"/>
    <xf numFmtId="0" fontId="3" fillId="2" borderId="5" xfId="2" quotePrefix="1" applyNumberFormat="1" applyFont="1" applyFill="1" applyBorder="1" applyAlignment="1"/>
    <xf numFmtId="0" fontId="3" fillId="0" borderId="5" xfId="2" applyFont="1" applyFill="1" applyBorder="1" applyAlignment="1"/>
    <xf numFmtId="0" fontId="3" fillId="0" borderId="4" xfId="2" applyFont="1" applyFill="1" applyBorder="1" applyAlignment="1"/>
    <xf numFmtId="0" fontId="4" fillId="0" borderId="5" xfId="0" applyFont="1" applyBorder="1" applyAlignment="1">
      <alignment horizontal="left"/>
    </xf>
    <xf numFmtId="0" fontId="5" fillId="0" borderId="8" xfId="2" applyFont="1" applyFill="1" applyBorder="1" applyAlignment="1"/>
    <xf numFmtId="0" fontId="5" fillId="0" borderId="5" xfId="2" applyFont="1" applyFill="1" applyBorder="1" applyAlignment="1"/>
    <xf numFmtId="0" fontId="5" fillId="0" borderId="5" xfId="2" quotePrefix="1" applyNumberFormat="1" applyFont="1" applyBorder="1" applyAlignment="1"/>
    <xf numFmtId="3" fontId="5" fillId="0" borderId="5" xfId="2" quotePrefix="1" applyNumberFormat="1" applyFont="1" applyBorder="1" applyAlignment="1"/>
    <xf numFmtId="3" fontId="5" fillId="0" borderId="5" xfId="2" applyNumberFormat="1" applyFont="1" applyBorder="1" applyAlignment="1">
      <alignment horizontal="center"/>
    </xf>
    <xf numFmtId="0" fontId="5" fillId="2" borderId="5" xfId="2" quotePrefix="1" applyNumberFormat="1" applyFont="1" applyFill="1" applyBorder="1" applyAlignment="1"/>
    <xf numFmtId="0" fontId="4" fillId="0" borderId="5" xfId="0" applyFont="1" applyFill="1" applyBorder="1" applyAlignment="1"/>
    <xf numFmtId="0" fontId="3" fillId="0" borderId="4" xfId="0" applyFont="1" applyBorder="1" applyAlignment="1">
      <alignment wrapText="1"/>
    </xf>
    <xf numFmtId="0" fontId="3" fillId="0" borderId="3" xfId="0" applyFont="1" applyBorder="1" applyAlignment="1">
      <alignment wrapText="1"/>
    </xf>
    <xf numFmtId="3" fontId="3" fillId="0" borderId="3" xfId="0" applyNumberFormat="1" applyFont="1" applyBorder="1" applyAlignment="1">
      <alignment wrapText="1"/>
    </xf>
    <xf numFmtId="0" fontId="3" fillId="0" borderId="0" xfId="0" applyFont="1" applyAlignment="1"/>
    <xf numFmtId="0" fontId="4" fillId="0" borderId="5" xfId="0" applyFont="1" applyFill="1" applyBorder="1" applyAlignment="1">
      <alignment horizontal="left"/>
    </xf>
    <xf numFmtId="3" fontId="5" fillId="0" borderId="5" xfId="2" quotePrefix="1" applyNumberFormat="1" applyFont="1" applyFill="1" applyBorder="1" applyAlignment="1"/>
    <xf numFmtId="0" fontId="3" fillId="0" borderId="4" xfId="2" applyNumberFormat="1" applyFont="1" applyFill="1" applyBorder="1" applyAlignment="1"/>
    <xf numFmtId="0" fontId="3" fillId="0" borderId="3" xfId="2" applyNumberFormat="1" applyFont="1" applyBorder="1" applyAlignment="1"/>
    <xf numFmtId="3" fontId="3" fillId="0" borderId="5" xfId="2" applyNumberFormat="1" applyFont="1" applyBorder="1" applyAlignment="1">
      <alignment horizontal="center"/>
    </xf>
    <xf numFmtId="0" fontId="3" fillId="0" borderId="5" xfId="2" applyNumberFormat="1" applyFont="1" applyFill="1" applyBorder="1" applyAlignment="1"/>
    <xf numFmtId="0" fontId="3" fillId="0" borderId="8" xfId="2" applyNumberFormat="1" applyFont="1" applyFill="1" applyBorder="1" applyAlignment="1"/>
    <xf numFmtId="0" fontId="3" fillId="0" borderId="5" xfId="2" quotePrefix="1" applyNumberFormat="1" applyFont="1" applyBorder="1" applyAlignment="1"/>
    <xf numFmtId="0" fontId="3" fillId="2" borderId="5" xfId="2" applyNumberFormat="1" applyFont="1" applyFill="1" applyBorder="1" applyAlignment="1"/>
    <xf numFmtId="0" fontId="7" fillId="0" borderId="5" xfId="2" quotePrefix="1" applyNumberFormat="1" applyFont="1" applyFill="1" applyBorder="1" applyAlignment="1"/>
    <xf numFmtId="0" fontId="3" fillId="0" borderId="4" xfId="3" quotePrefix="1" applyNumberFormat="1" applyFont="1" applyFill="1" applyBorder="1" applyAlignment="1"/>
    <xf numFmtId="0" fontId="3" fillId="0" borderId="3" xfId="3" applyNumberFormat="1" applyFont="1" applyFill="1" applyBorder="1" applyAlignment="1"/>
    <xf numFmtId="0" fontId="3" fillId="0" borderId="3" xfId="3" quotePrefix="1" applyNumberFormat="1" applyFont="1" applyBorder="1" applyAlignment="1"/>
    <xf numFmtId="3" fontId="3" fillId="0" borderId="3" xfId="3" quotePrefix="1" applyNumberFormat="1" applyFont="1" applyBorder="1" applyAlignment="1"/>
    <xf numFmtId="0" fontId="3" fillId="2" borderId="3" xfId="3" applyNumberFormat="1" applyFont="1" applyFill="1" applyBorder="1" applyAlignment="1"/>
    <xf numFmtId="0" fontId="3" fillId="2" borderId="3" xfId="3" quotePrefix="1" applyNumberFormat="1" applyFont="1" applyFill="1" applyBorder="1" applyAlignment="1"/>
    <xf numFmtId="0" fontId="3" fillId="0" borderId="3" xfId="3" applyFont="1" applyFill="1" applyBorder="1" applyAlignment="1"/>
    <xf numFmtId="0" fontId="5" fillId="0" borderId="8" xfId="3" quotePrefix="1" applyNumberFormat="1" applyFont="1" applyFill="1" applyBorder="1" applyAlignment="1"/>
    <xf numFmtId="0" fontId="5" fillId="0" borderId="5" xfId="3" quotePrefix="1" applyNumberFormat="1" applyFont="1" applyFill="1" applyBorder="1" applyAlignment="1"/>
    <xf numFmtId="0" fontId="5" fillId="0" borderId="5" xfId="3" quotePrefix="1" applyNumberFormat="1" applyFont="1" applyBorder="1" applyAlignment="1"/>
    <xf numFmtId="3" fontId="5" fillId="0" borderId="5" xfId="3" quotePrefix="1" applyNumberFormat="1" applyFont="1" applyBorder="1" applyAlignment="1"/>
    <xf numFmtId="0" fontId="5" fillId="2" borderId="5" xfId="3" quotePrefix="1" applyNumberFormat="1" applyFont="1" applyFill="1" applyBorder="1" applyAlignment="1"/>
    <xf numFmtId="0" fontId="5" fillId="0" borderId="5" xfId="3" applyFont="1" applyFill="1" applyBorder="1" applyAlignment="1"/>
    <xf numFmtId="0" fontId="5" fillId="0" borderId="5" xfId="2" quotePrefix="1" applyNumberFormat="1" applyFont="1" applyFill="1" applyBorder="1" applyAlignment="1"/>
    <xf numFmtId="0" fontId="3" fillId="0" borderId="4" xfId="2" quotePrefix="1" applyNumberFormat="1" applyFont="1" applyFill="1" applyBorder="1" applyAlignment="1">
      <alignment horizontal="left" wrapText="1"/>
    </xf>
    <xf numFmtId="49" fontId="3" fillId="2" borderId="3" xfId="2" quotePrefix="1" applyNumberFormat="1" applyFont="1" applyFill="1" applyBorder="1" applyAlignment="1"/>
    <xf numFmtId="3" fontId="7" fillId="0" borderId="5" xfId="2" quotePrefix="1" applyNumberFormat="1" applyFont="1" applyFill="1" applyBorder="1" applyAlignment="1"/>
    <xf numFmtId="0" fontId="3" fillId="2" borderId="1" xfId="0" applyFont="1" applyFill="1" applyBorder="1" applyAlignment="1"/>
    <xf numFmtId="0" fontId="3" fillId="0" borderId="1" xfId="2" applyFont="1" applyFill="1" applyBorder="1" applyAlignment="1"/>
    <xf numFmtId="3" fontId="3" fillId="0" borderId="3" xfId="2" applyNumberFormat="1" applyFont="1" applyBorder="1" applyAlignment="1"/>
    <xf numFmtId="0" fontId="2" fillId="0" borderId="9" xfId="0" applyFont="1" applyFill="1" applyBorder="1" applyAlignment="1"/>
    <xf numFmtId="0" fontId="2" fillId="0" borderId="13" xfId="0" applyFont="1" applyBorder="1" applyAlignment="1"/>
    <xf numFmtId="49" fontId="2" fillId="0" borderId="0" xfId="0" applyNumberFormat="1" applyFont="1" applyFill="1" applyBorder="1" applyAlignment="1">
      <alignment horizontal="left"/>
    </xf>
    <xf numFmtId="0" fontId="3" fillId="0" borderId="0" xfId="2" applyFont="1" applyFill="1" applyBorder="1" applyAlignment="1"/>
    <xf numFmtId="0" fontId="3" fillId="0" borderId="0" xfId="2" quotePrefix="1" applyNumberFormat="1" applyFont="1" applyFill="1" applyBorder="1" applyAlignment="1"/>
    <xf numFmtId="0" fontId="3" fillId="2" borderId="0" xfId="2" applyFont="1" applyFill="1" applyBorder="1" applyAlignment="1"/>
    <xf numFmtId="0" fontId="8" fillId="0" borderId="7" xfId="0" applyFont="1" applyBorder="1" applyAlignment="1">
      <alignment horizontal="left" vertical="top" wrapText="1"/>
    </xf>
    <xf numFmtId="0" fontId="9" fillId="0" borderId="11" xfId="1" applyNumberFormat="1" applyFont="1" applyBorder="1" applyAlignment="1">
      <alignment horizontal="center" wrapText="1"/>
    </xf>
    <xf numFmtId="0" fontId="2" fillId="0" borderId="19" xfId="0" applyFont="1" applyFill="1" applyBorder="1"/>
    <xf numFmtId="0" fontId="3" fillId="0" borderId="19" xfId="2" applyFont="1" applyFill="1" applyBorder="1"/>
    <xf numFmtId="0" fontId="3" fillId="2" borderId="5" xfId="2" applyNumberFormat="1" applyFont="1" applyFill="1" applyBorder="1" applyAlignment="1">
      <alignment horizontal="left" vertical="top" wrapText="1"/>
    </xf>
    <xf numFmtId="3" fontId="3" fillId="0" borderId="5" xfId="2" quotePrefix="1" applyNumberFormat="1" applyFont="1" applyBorder="1" applyAlignment="1">
      <alignment horizontal="right"/>
    </xf>
    <xf numFmtId="3" fontId="3" fillId="0" borderId="3" xfId="2" quotePrefix="1" applyNumberFormat="1" applyFont="1" applyBorder="1" applyAlignment="1">
      <alignment horizontal="right"/>
    </xf>
    <xf numFmtId="0" fontId="3" fillId="0" borderId="15" xfId="2" quotePrefix="1" applyNumberFormat="1" applyFont="1" applyFill="1" applyBorder="1" applyAlignment="1"/>
    <xf numFmtId="0" fontId="3" fillId="0" borderId="20" xfId="2" quotePrefix="1" applyNumberFormat="1" applyFont="1" applyFill="1" applyBorder="1" applyAlignment="1"/>
    <xf numFmtId="0" fontId="3" fillId="0" borderId="20" xfId="2" quotePrefix="1" applyNumberFormat="1" applyFont="1" applyBorder="1" applyAlignment="1"/>
    <xf numFmtId="3" fontId="3" fillId="0" borderId="20" xfId="2" quotePrefix="1" applyNumberFormat="1" applyFont="1" applyBorder="1" applyAlignment="1"/>
    <xf numFmtId="0" fontId="3" fillId="0" borderId="20" xfId="2" quotePrefix="1" applyNumberFormat="1" applyFont="1" applyBorder="1" applyAlignment="1">
      <alignment horizontal="right"/>
    </xf>
    <xf numFmtId="0" fontId="3" fillId="2" borderId="20" xfId="2" quotePrefix="1" applyNumberFormat="1" applyFont="1" applyFill="1" applyBorder="1" applyAlignment="1"/>
    <xf numFmtId="3" fontId="2" fillId="0" borderId="0" xfId="0" applyNumberFormat="1" applyFont="1" applyBorder="1"/>
    <xf numFmtId="0" fontId="3" fillId="0" borderId="5" xfId="0" applyFont="1" applyBorder="1" applyAlignment="1">
      <alignment wrapText="1"/>
    </xf>
    <xf numFmtId="49" fontId="3" fillId="0" borderId="5" xfId="2" applyNumberFormat="1" applyFont="1" applyBorder="1" applyAlignment="1">
      <alignment horizontal="right" wrapText="1"/>
    </xf>
    <xf numFmtId="3" fontId="3" fillId="0" borderId="5" xfId="0" applyNumberFormat="1" applyFont="1" applyBorder="1" applyAlignment="1">
      <alignment wrapText="1"/>
    </xf>
    <xf numFmtId="3" fontId="3" fillId="0" borderId="23" xfId="2" quotePrefix="1" applyNumberFormat="1" applyFont="1" applyBorder="1" applyAlignment="1"/>
    <xf numFmtId="0" fontId="2" fillId="0" borderId="23" xfId="0" applyFont="1" applyBorder="1" applyAlignment="1">
      <alignment horizontal="left"/>
    </xf>
    <xf numFmtId="0" fontId="3" fillId="0" borderId="23" xfId="2" applyNumberFormat="1" applyFont="1" applyFill="1" applyBorder="1" applyAlignment="1"/>
    <xf numFmtId="0" fontId="3" fillId="0" borderId="23" xfId="2" quotePrefix="1" applyNumberFormat="1" applyFont="1" applyBorder="1" applyAlignment="1">
      <alignment horizontal="right"/>
    </xf>
    <xf numFmtId="3" fontId="2" fillId="0" borderId="0" xfId="0" applyNumberFormat="1" applyFont="1" applyBorder="1" applyAlignment="1"/>
    <xf numFmtId="0" fontId="2" fillId="0" borderId="23" xfId="0" applyFont="1" applyFill="1" applyBorder="1" applyAlignment="1"/>
    <xf numFmtId="3" fontId="3" fillId="0" borderId="23" xfId="2" applyNumberFormat="1" applyFont="1" applyBorder="1" applyAlignment="1">
      <alignment horizontal="center"/>
    </xf>
    <xf numFmtId="0" fontId="2" fillId="0" borderId="20" xfId="0" applyFont="1" applyBorder="1" applyAlignment="1">
      <alignment horizontal="left"/>
    </xf>
    <xf numFmtId="0" fontId="2" fillId="0" borderId="15" xfId="0" applyFont="1" applyFill="1" applyBorder="1" applyAlignment="1"/>
    <xf numFmtId="0" fontId="3" fillId="0" borderId="20" xfId="2" applyNumberFormat="1" applyFont="1" applyFill="1" applyBorder="1" applyAlignment="1"/>
    <xf numFmtId="0" fontId="3" fillId="0" borderId="20" xfId="0" applyFont="1" applyBorder="1" applyAlignment="1"/>
    <xf numFmtId="3" fontId="3" fillId="0" borderId="20" xfId="0" applyNumberFormat="1" applyFont="1" applyBorder="1" applyAlignment="1"/>
    <xf numFmtId="3" fontId="2" fillId="0" borderId="6" xfId="0" applyNumberFormat="1" applyFont="1" applyBorder="1" applyAlignment="1"/>
    <xf numFmtId="0" fontId="3" fillId="2" borderId="20" xfId="0" applyFont="1" applyFill="1" applyBorder="1" applyAlignment="1"/>
    <xf numFmtId="0" fontId="2" fillId="0" borderId="20" xfId="0" applyFont="1" applyFill="1" applyBorder="1"/>
    <xf numFmtId="0" fontId="2" fillId="0" borderId="20" xfId="0" applyFont="1" applyFill="1" applyBorder="1" applyAlignment="1"/>
    <xf numFmtId="0" fontId="2" fillId="0" borderId="6" xfId="0" applyFont="1" applyFill="1" applyBorder="1"/>
    <xf numFmtId="0" fontId="2" fillId="0" borderId="15" xfId="0" applyFont="1" applyBorder="1"/>
    <xf numFmtId="0" fontId="2" fillId="0" borderId="1" xfId="0" applyFont="1" applyFill="1" applyBorder="1" applyAlignment="1"/>
    <xf numFmtId="0" fontId="3" fillId="0" borderId="1" xfId="0" applyFont="1" applyBorder="1" applyAlignment="1"/>
    <xf numFmtId="3" fontId="3" fillId="0" borderId="1" xfId="0" applyNumberFormat="1" applyFont="1" applyBorder="1" applyAlignment="1"/>
    <xf numFmtId="0" fontId="3" fillId="0" borderId="1" xfId="2" quotePrefix="1" applyNumberFormat="1" applyFont="1" applyBorder="1" applyAlignment="1">
      <alignment horizontal="right"/>
    </xf>
    <xf numFmtId="3" fontId="2" fillId="0" borderId="25" xfId="0" applyNumberFormat="1" applyFont="1" applyBorder="1" applyAlignment="1"/>
    <xf numFmtId="0" fontId="3" fillId="0" borderId="24" xfId="2" applyFont="1" applyFill="1" applyBorder="1" applyAlignment="1"/>
    <xf numFmtId="0" fontId="3" fillId="0" borderId="23" xfId="2" applyFont="1" applyFill="1" applyBorder="1" applyAlignment="1"/>
    <xf numFmtId="0" fontId="3" fillId="0" borderId="23" xfId="2" quotePrefix="1" applyNumberFormat="1" applyFont="1" applyBorder="1" applyAlignment="1"/>
    <xf numFmtId="0" fontId="3" fillId="2" borderId="23" xfId="2" applyNumberFormat="1" applyFont="1" applyFill="1" applyBorder="1" applyAlignment="1"/>
    <xf numFmtId="0" fontId="3" fillId="2" borderId="23" xfId="2" quotePrefix="1" applyNumberFormat="1" applyFont="1" applyFill="1" applyBorder="1" applyAlignment="1"/>
    <xf numFmtId="3" fontId="5" fillId="0" borderId="23" xfId="2" applyNumberFormat="1" applyFont="1" applyBorder="1" applyAlignment="1">
      <alignment horizontal="center"/>
    </xf>
    <xf numFmtId="0" fontId="3" fillId="2" borderId="3" xfId="2" applyNumberFormat="1" applyFont="1" applyFill="1" applyBorder="1" applyAlignment="1">
      <alignment horizontal="left" vertical="top"/>
    </xf>
    <xf numFmtId="0" fontId="3" fillId="2" borderId="3" xfId="2" applyNumberFormat="1" applyFont="1" applyFill="1" applyBorder="1" applyAlignment="1">
      <alignment horizontal="left" vertical="top" wrapText="1"/>
    </xf>
    <xf numFmtId="0" fontId="4" fillId="0" borderId="20" xfId="0" applyFont="1" applyFill="1" applyBorder="1" applyAlignment="1">
      <alignment horizontal="left"/>
    </xf>
    <xf numFmtId="0" fontId="3" fillId="0" borderId="15" xfId="0" applyFont="1" applyBorder="1" applyAlignment="1">
      <alignment wrapText="1"/>
    </xf>
    <xf numFmtId="0" fontId="3" fillId="0" borderId="20" xfId="0" applyFont="1" applyBorder="1" applyAlignment="1">
      <alignment wrapText="1"/>
    </xf>
    <xf numFmtId="49" fontId="3" fillId="0" borderId="20" xfId="2" applyNumberFormat="1" applyFont="1" applyBorder="1" applyAlignment="1">
      <alignment horizontal="right" wrapText="1"/>
    </xf>
    <xf numFmtId="3" fontId="3" fillId="0" borderId="20" xfId="0" applyNumberFormat="1" applyFont="1" applyBorder="1" applyAlignment="1">
      <alignment wrapText="1"/>
    </xf>
    <xf numFmtId="0" fontId="5" fillId="0" borderId="20" xfId="2" quotePrefix="1" applyNumberFormat="1" applyFont="1" applyBorder="1" applyAlignment="1">
      <alignment horizontal="right"/>
    </xf>
    <xf numFmtId="3" fontId="3" fillId="0" borderId="20" xfId="2" quotePrefix="1" applyNumberFormat="1" applyFont="1" applyFill="1" applyBorder="1" applyAlignment="1"/>
    <xf numFmtId="0" fontId="5" fillId="2" borderId="20" xfId="2" quotePrefix="1" applyNumberFormat="1" applyFont="1" applyFill="1" applyBorder="1" applyAlignment="1"/>
    <xf numFmtId="0" fontId="5" fillId="0" borderId="20" xfId="2" applyFont="1" applyFill="1" applyBorder="1" applyAlignment="1"/>
    <xf numFmtId="0" fontId="2" fillId="0" borderId="15" xfId="0" applyFont="1" applyFill="1" applyBorder="1"/>
    <xf numFmtId="0" fontId="4" fillId="0" borderId="1" xfId="0" applyFont="1" applyFill="1" applyBorder="1" applyAlignment="1">
      <alignment horizontal="left"/>
    </xf>
    <xf numFmtId="0" fontId="3" fillId="0" borderId="1" xfId="0" applyFont="1" applyBorder="1" applyAlignment="1">
      <alignment wrapText="1"/>
    </xf>
    <xf numFmtId="3" fontId="3" fillId="0" borderId="1" xfId="0" applyNumberFormat="1" applyFont="1" applyBorder="1" applyAlignment="1">
      <alignment wrapText="1"/>
    </xf>
    <xf numFmtId="3" fontId="3" fillId="0" borderId="1" xfId="2" quotePrefix="1" applyNumberFormat="1" applyFont="1" applyFill="1" applyBorder="1" applyAlignment="1"/>
    <xf numFmtId="0" fontId="5" fillId="2" borderId="1" xfId="2" quotePrefix="1" applyNumberFormat="1" applyFont="1" applyFill="1" applyBorder="1" applyAlignment="1"/>
    <xf numFmtId="0" fontId="5" fillId="0" borderId="1" xfId="2" applyFont="1" applyFill="1" applyBorder="1" applyAlignment="1"/>
    <xf numFmtId="0" fontId="3" fillId="0" borderId="24" xfId="2" applyNumberFormat="1" applyFont="1" applyFill="1" applyBorder="1" applyAlignment="1"/>
    <xf numFmtId="0" fontId="3" fillId="0" borderId="23" xfId="2" quotePrefix="1" applyNumberFormat="1" applyFont="1" applyFill="1" applyBorder="1" applyAlignment="1"/>
    <xf numFmtId="0" fontId="3" fillId="0" borderId="23" xfId="2" applyFont="1" applyFill="1" applyBorder="1"/>
    <xf numFmtId="0" fontId="2" fillId="0" borderId="1" xfId="0" applyFont="1" applyFill="1" applyBorder="1" applyAlignment="1">
      <alignment horizontal="left"/>
    </xf>
    <xf numFmtId="3" fontId="2" fillId="0" borderId="1" xfId="0" applyNumberFormat="1" applyFont="1" applyFill="1" applyBorder="1" applyAlignment="1"/>
    <xf numFmtId="0" fontId="3" fillId="2" borderId="1" xfId="2" applyNumberFormat="1" applyFont="1" applyFill="1" applyBorder="1" applyAlignment="1">
      <alignment horizontal="left" vertical="top" wrapText="1"/>
    </xf>
    <xf numFmtId="0" fontId="3" fillId="0" borderId="24" xfId="2" quotePrefix="1" applyNumberFormat="1" applyFont="1" applyFill="1" applyBorder="1" applyAlignment="1"/>
    <xf numFmtId="3" fontId="3" fillId="0" borderId="19" xfId="2" quotePrefix="1" applyNumberFormat="1" applyFont="1" applyBorder="1" applyAlignment="1">
      <alignment horizontal="left" vertical="top" wrapText="1"/>
    </xf>
    <xf numFmtId="0" fontId="3" fillId="2" borderId="2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1" xfId="0" applyFont="1" applyFill="1" applyBorder="1" applyAlignment="1">
      <alignment horizontal="left" vertical="top"/>
    </xf>
    <xf numFmtId="0" fontId="3" fillId="2" borderId="23" xfId="0" applyFont="1" applyFill="1" applyBorder="1" applyAlignment="1">
      <alignment horizontal="left" vertical="top"/>
    </xf>
    <xf numFmtId="0" fontId="3" fillId="2" borderId="23" xfId="0" applyFont="1" applyFill="1" applyBorder="1" applyAlignment="1">
      <alignment horizontal="left" vertical="top" wrapText="1"/>
    </xf>
    <xf numFmtId="3" fontId="3" fillId="0" borderId="23" xfId="2" quotePrefix="1" applyNumberFormat="1" applyFont="1" applyBorder="1" applyAlignment="1">
      <alignment horizontal="right"/>
    </xf>
    <xf numFmtId="0" fontId="2" fillId="0" borderId="19" xfId="0" applyFont="1" applyBorder="1" applyAlignment="1">
      <alignment horizontal="left"/>
    </xf>
    <xf numFmtId="0" fontId="3" fillId="0" borderId="19" xfId="2" applyNumberFormat="1" applyFont="1" applyFill="1" applyBorder="1" applyAlignment="1"/>
    <xf numFmtId="0" fontId="3" fillId="0" borderId="9" xfId="2" applyFont="1" applyFill="1" applyBorder="1"/>
    <xf numFmtId="0" fontId="3" fillId="0" borderId="8" xfId="2" applyFont="1" applyBorder="1"/>
    <xf numFmtId="0" fontId="2" fillId="0" borderId="0" xfId="0" applyFont="1" applyFill="1" applyBorder="1" applyAlignment="1"/>
    <xf numFmtId="0" fontId="3" fillId="0" borderId="0" xfId="0" applyFont="1" applyBorder="1" applyAlignment="1"/>
    <xf numFmtId="0" fontId="2" fillId="2" borderId="0" xfId="0" applyFont="1" applyFill="1" applyBorder="1" applyAlignment="1"/>
    <xf numFmtId="0" fontId="2" fillId="0" borderId="0" xfId="0" applyFont="1" applyBorder="1" applyAlignment="1"/>
    <xf numFmtId="3" fontId="2" fillId="0" borderId="27" xfId="0" applyNumberFormat="1" applyFont="1" applyBorder="1" applyAlignment="1"/>
    <xf numFmtId="0" fontId="2" fillId="2" borderId="19" xfId="0" applyFont="1" applyFill="1" applyBorder="1" applyAlignment="1"/>
    <xf numFmtId="0" fontId="2" fillId="2" borderId="3" xfId="0" applyFont="1" applyFill="1" applyBorder="1" applyAlignment="1"/>
    <xf numFmtId="0" fontId="3" fillId="0" borderId="15" xfId="2" applyNumberFormat="1" applyFont="1" applyFill="1" applyBorder="1" applyAlignment="1"/>
    <xf numFmtId="0" fontId="3" fillId="0" borderId="19" xfId="2" quotePrefix="1" applyNumberFormat="1" applyFont="1" applyBorder="1" applyAlignment="1"/>
    <xf numFmtId="3" fontId="3" fillId="0" borderId="19" xfId="2" quotePrefix="1" applyNumberFormat="1" applyFont="1" applyBorder="1" applyAlignment="1"/>
    <xf numFmtId="0" fontId="3" fillId="2" borderId="19" xfId="2" quotePrefix="1" applyNumberFormat="1" applyFont="1" applyFill="1" applyBorder="1" applyAlignment="1"/>
    <xf numFmtId="0" fontId="5" fillId="0" borderId="19" xfId="2" applyNumberFormat="1" applyFont="1" applyFill="1" applyBorder="1" applyAlignment="1"/>
    <xf numFmtId="3" fontId="2" fillId="0" borderId="1" xfId="0" applyNumberFormat="1" applyFont="1" applyBorder="1"/>
    <xf numFmtId="3" fontId="2" fillId="0" borderId="3" xfId="0" applyNumberFormat="1" applyFont="1" applyBorder="1"/>
    <xf numFmtId="0" fontId="3" fillId="0" borderId="3" xfId="2" applyNumberFormat="1" applyFont="1" applyBorder="1" applyAlignment="1">
      <alignment horizontal="right" wrapText="1"/>
    </xf>
    <xf numFmtId="0" fontId="3" fillId="0" borderId="1" xfId="2" quotePrefix="1" applyNumberFormat="1" applyFont="1" applyFill="1" applyBorder="1" applyAlignment="1"/>
    <xf numFmtId="3" fontId="2" fillId="0" borderId="6" xfId="0" applyNumberFormat="1" applyFont="1" applyBorder="1"/>
    <xf numFmtId="0" fontId="3" fillId="2" borderId="20" xfId="2" applyNumberFormat="1" applyFont="1" applyFill="1" applyBorder="1" applyAlignment="1"/>
    <xf numFmtId="0" fontId="2" fillId="0" borderId="21" xfId="0" applyFont="1" applyBorder="1" applyAlignment="1">
      <alignment horizontal="left"/>
    </xf>
    <xf numFmtId="0" fontId="3" fillId="0" borderId="21" xfId="2" quotePrefix="1" applyNumberFormat="1" applyFont="1" applyFill="1" applyBorder="1" applyAlignment="1"/>
    <xf numFmtId="0" fontId="3" fillId="0" borderId="21" xfId="2" applyNumberFormat="1" applyFont="1" applyFill="1" applyBorder="1" applyAlignment="1"/>
    <xf numFmtId="0" fontId="2" fillId="0" borderId="21" xfId="0" applyFont="1" applyBorder="1"/>
    <xf numFmtId="3" fontId="2" fillId="0" borderId="21" xfId="0" applyNumberFormat="1" applyFont="1" applyBorder="1"/>
    <xf numFmtId="0" fontId="3" fillId="0" borderId="21" xfId="2" quotePrefix="1" applyNumberFormat="1" applyFont="1" applyBorder="1" applyAlignment="1">
      <alignment horizontal="right"/>
    </xf>
    <xf numFmtId="3" fontId="3" fillId="0" borderId="21" xfId="2" quotePrefix="1" applyNumberFormat="1" applyFont="1" applyBorder="1" applyAlignment="1"/>
    <xf numFmtId="0" fontId="3" fillId="2" borderId="21" xfId="2" applyNumberFormat="1" applyFont="1" applyFill="1" applyBorder="1" applyAlignment="1"/>
    <xf numFmtId="0" fontId="3" fillId="2" borderId="21" xfId="2" quotePrefix="1" applyNumberFormat="1" applyFont="1" applyFill="1" applyBorder="1" applyAlignment="1"/>
    <xf numFmtId="0" fontId="3" fillId="0" borderId="22" xfId="2" applyFont="1" applyFill="1" applyBorder="1" applyAlignment="1"/>
    <xf numFmtId="0" fontId="3" fillId="0" borderId="19" xfId="2" quotePrefix="1" applyNumberFormat="1" applyFont="1" applyBorder="1" applyAlignment="1">
      <alignment horizontal="right"/>
    </xf>
    <xf numFmtId="0" fontId="3" fillId="2" borderId="19" xfId="2" applyNumberFormat="1" applyFont="1" applyFill="1" applyBorder="1" applyAlignment="1"/>
    <xf numFmtId="0" fontId="2" fillId="0" borderId="20" xfId="0" applyFont="1" applyBorder="1"/>
    <xf numFmtId="0" fontId="3" fillId="0" borderId="20" xfId="2" applyFont="1" applyBorder="1" applyAlignment="1"/>
    <xf numFmtId="0" fontId="2" fillId="0" borderId="4" xfId="0" applyFont="1" applyFill="1" applyBorder="1"/>
    <xf numFmtId="3" fontId="3" fillId="0" borderId="21" xfId="2" quotePrefix="1" applyNumberFormat="1" applyFont="1" applyBorder="1" applyAlignment="1">
      <alignment horizontal="left" vertical="top" wrapText="1"/>
    </xf>
    <xf numFmtId="0" fontId="2" fillId="0" borderId="1" xfId="0" quotePrefix="1" applyFont="1" applyFill="1" applyBorder="1"/>
    <xf numFmtId="0" fontId="2" fillId="0" borderId="3" xfId="0" quotePrefix="1" applyFont="1" applyFill="1" applyBorder="1"/>
    <xf numFmtId="0" fontId="2" fillId="0" borderId="23" xfId="0" quotePrefix="1" applyFont="1" applyFill="1" applyBorder="1"/>
    <xf numFmtId="0" fontId="3" fillId="0" borderId="19" xfId="2" quotePrefix="1" applyFont="1" applyFill="1" applyBorder="1"/>
    <xf numFmtId="0" fontId="3" fillId="0" borderId="23" xfId="2" quotePrefix="1" applyFont="1" applyFill="1" applyBorder="1"/>
    <xf numFmtId="0" fontId="3" fillId="0" borderId="3" xfId="2" quotePrefix="1" applyFont="1" applyFill="1" applyBorder="1"/>
    <xf numFmtId="0" fontId="3" fillId="0" borderId="23" xfId="0" quotePrefix="1" applyFont="1" applyBorder="1"/>
    <xf numFmtId="0" fontId="3" fillId="0" borderId="5" xfId="2" quotePrefix="1" applyFont="1" applyFill="1" applyBorder="1"/>
    <xf numFmtId="0" fontId="3" fillId="0" borderId="20" xfId="0" quotePrefix="1" applyFont="1" applyBorder="1"/>
    <xf numFmtId="0" fontId="2" fillId="0" borderId="3" xfId="0" quotePrefix="1" applyFont="1" applyBorder="1"/>
    <xf numFmtId="0" fontId="2" fillId="0" borderId="1" xfId="0" quotePrefix="1" applyFont="1" applyBorder="1"/>
    <xf numFmtId="0" fontId="3" fillId="0" borderId="3" xfId="0" quotePrefix="1" applyFont="1" applyBorder="1"/>
    <xf numFmtId="0" fontId="3" fillId="0" borderId="21" xfId="0" quotePrefix="1" applyFont="1" applyBorder="1"/>
    <xf numFmtId="0" fontId="2" fillId="0" borderId="21" xfId="0" quotePrefix="1" applyFont="1" applyFill="1" applyBorder="1"/>
    <xf numFmtId="0" fontId="3" fillId="0" borderId="5" xfId="0" applyFont="1" applyBorder="1"/>
    <xf numFmtId="0" fontId="2" fillId="2" borderId="5" xfId="0" applyFont="1" applyFill="1" applyBorder="1"/>
    <xf numFmtId="0" fontId="2" fillId="0" borderId="23" xfId="0" applyFont="1" applyFill="1" applyBorder="1" applyAlignment="1">
      <alignment horizontal="left"/>
    </xf>
    <xf numFmtId="0" fontId="3" fillId="0" borderId="24" xfId="2" quotePrefix="1" applyNumberFormat="1" applyFont="1" applyFill="1" applyBorder="1" applyAlignment="1">
      <alignment horizontal="left" wrapText="1"/>
    </xf>
    <xf numFmtId="49" fontId="3" fillId="2" borderId="23" xfId="2" quotePrefix="1" applyNumberFormat="1" applyFont="1" applyFill="1" applyBorder="1" applyAlignment="1"/>
    <xf numFmtId="3" fontId="3" fillId="0" borderId="0" xfId="0" applyNumberFormat="1" applyFont="1" applyBorder="1"/>
    <xf numFmtId="0" fontId="3" fillId="0" borderId="21" xfId="2" quotePrefix="1" applyFont="1" applyFill="1" applyBorder="1" applyAlignment="1">
      <alignment wrapText="1"/>
    </xf>
    <xf numFmtId="0" fontId="3" fillId="0" borderId="1" xfId="2" quotePrefix="1" applyFont="1" applyFill="1" applyBorder="1" applyAlignment="1">
      <alignment wrapText="1"/>
    </xf>
    <xf numFmtId="0" fontId="2" fillId="0" borderId="21" xfId="0" applyFont="1" applyFill="1" applyBorder="1" applyAlignment="1"/>
    <xf numFmtId="3" fontId="3" fillId="0" borderId="21" xfId="2" quotePrefix="1" applyNumberFormat="1" applyFont="1" applyBorder="1" applyAlignment="1">
      <alignment horizontal="right"/>
    </xf>
    <xf numFmtId="3" fontId="2" fillId="0" borderId="21" xfId="0" applyNumberFormat="1" applyFont="1" applyBorder="1" applyAlignment="1"/>
    <xf numFmtId="0" fontId="3" fillId="0" borderId="21" xfId="2" quotePrefix="1" applyFont="1" applyFill="1" applyBorder="1"/>
    <xf numFmtId="0" fontId="2" fillId="0" borderId="20" xfId="0" quotePrefix="1" applyFont="1" applyBorder="1"/>
    <xf numFmtId="0" fontId="15" fillId="0" borderId="28" xfId="0" applyFont="1" applyBorder="1" applyAlignment="1">
      <alignment horizontal="center" vertical="center" wrapText="1"/>
    </xf>
    <xf numFmtId="0" fontId="16" fillId="0" borderId="28" xfId="1" quotePrefix="1" applyNumberFormat="1" applyFont="1" applyFill="1" applyBorder="1" applyAlignment="1">
      <alignment horizontal="center" vertical="center" wrapText="1"/>
    </xf>
    <xf numFmtId="0" fontId="16" fillId="0" borderId="28" xfId="1" applyNumberFormat="1" applyFont="1" applyFill="1" applyBorder="1" applyAlignment="1">
      <alignment horizontal="center" vertical="center" wrapText="1"/>
    </xf>
    <xf numFmtId="0" fontId="16" fillId="0" borderId="28" xfId="1" applyNumberFormat="1" applyFont="1" applyBorder="1" applyAlignment="1">
      <alignment horizontal="center" vertical="center" wrapText="1"/>
    </xf>
    <xf numFmtId="0" fontId="16" fillId="0" borderId="29" xfId="1" applyNumberFormat="1" applyFont="1" applyBorder="1" applyAlignment="1">
      <alignment horizontal="center" vertical="center" wrapText="1"/>
    </xf>
    <xf numFmtId="0" fontId="16" fillId="0" borderId="31" xfId="1" applyNumberFormat="1" applyFont="1" applyBorder="1" applyAlignment="1">
      <alignment horizontal="center" vertical="center" wrapText="1"/>
    </xf>
    <xf numFmtId="0" fontId="17" fillId="0" borderId="0" xfId="0" applyFont="1" applyBorder="1" applyAlignment="1">
      <alignment horizontal="left"/>
    </xf>
    <xf numFmtId="0" fontId="8" fillId="0" borderId="0" xfId="0" applyFont="1" applyBorder="1" applyAlignment="1">
      <alignment horizontal="left" vertical="top" wrapText="1"/>
    </xf>
    <xf numFmtId="0" fontId="3" fillId="2" borderId="12" xfId="2" applyNumberFormat="1" applyFont="1" applyFill="1" applyBorder="1" applyAlignment="1">
      <alignment horizontal="left" vertical="top" wrapText="1"/>
    </xf>
    <xf numFmtId="0" fontId="3" fillId="2" borderId="13" xfId="2" applyNumberFormat="1" applyFont="1" applyFill="1" applyBorder="1" applyAlignment="1">
      <alignment horizontal="left" vertical="top" wrapText="1"/>
    </xf>
    <xf numFmtId="0" fontId="3" fillId="2" borderId="14" xfId="2" applyNumberFormat="1" applyFont="1" applyFill="1" applyBorder="1" applyAlignment="1">
      <alignment horizontal="left" vertical="top" wrapText="1"/>
    </xf>
    <xf numFmtId="0" fontId="3" fillId="2" borderId="26" xfId="2" applyNumberFormat="1" applyFont="1" applyFill="1" applyBorder="1" applyAlignment="1">
      <alignment horizontal="left" vertical="top" wrapText="1"/>
    </xf>
    <xf numFmtId="0" fontId="3" fillId="2" borderId="0" xfId="2" applyNumberFormat="1" applyFont="1" applyFill="1" applyBorder="1" applyAlignment="1">
      <alignment horizontal="left" vertical="top" wrapText="1"/>
    </xf>
    <xf numFmtId="0" fontId="3" fillId="2" borderId="24" xfId="2" applyNumberFormat="1" applyFont="1" applyFill="1" applyBorder="1" applyAlignment="1">
      <alignment horizontal="left" vertical="top" wrapText="1"/>
    </xf>
    <xf numFmtId="0" fontId="3" fillId="2" borderId="16" xfId="2" applyNumberFormat="1" applyFont="1" applyFill="1" applyBorder="1" applyAlignment="1">
      <alignment horizontal="left" wrapText="1"/>
    </xf>
    <xf numFmtId="0" fontId="3" fillId="2" borderId="17" xfId="2" applyNumberFormat="1" applyFont="1" applyFill="1" applyBorder="1" applyAlignment="1">
      <alignment horizontal="left" wrapText="1"/>
    </xf>
    <xf numFmtId="0" fontId="3" fillId="2" borderId="18" xfId="2" applyNumberFormat="1" applyFont="1" applyFill="1" applyBorder="1" applyAlignment="1">
      <alignment horizontal="left" wrapText="1"/>
    </xf>
    <xf numFmtId="0" fontId="16" fillId="2" borderId="29" xfId="1" applyNumberFormat="1" applyFont="1" applyFill="1" applyBorder="1" applyAlignment="1">
      <alignment horizontal="center" vertical="center" wrapText="1"/>
    </xf>
    <xf numFmtId="0" fontId="16" fillId="2" borderId="30" xfId="1" applyNumberFormat="1" applyFont="1" applyFill="1" applyBorder="1" applyAlignment="1">
      <alignment horizontal="center" vertical="center" wrapText="1"/>
    </xf>
    <xf numFmtId="0" fontId="16" fillId="2" borderId="31" xfId="1" applyNumberFormat="1" applyFont="1" applyFill="1" applyBorder="1" applyAlignment="1">
      <alignment horizontal="center" vertical="center" wrapText="1"/>
    </xf>
  </cellXfs>
  <cellStyles count="5">
    <cellStyle name="Normal" xfId="0" builtinId="0"/>
    <cellStyle name="Normal 2" xfId="1"/>
    <cellStyle name="Normal 3" xfId="2"/>
    <cellStyle name="Normal 4" xfId="3"/>
    <cellStyle name="Normal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8"/>
  <sheetViews>
    <sheetView tabSelected="1" zoomScale="120" zoomScaleNormal="120" workbookViewId="0">
      <pane ySplit="2" topLeftCell="A66" activePane="bottomLeft" state="frozen"/>
      <selection pane="bottomLeft" activeCell="V1" sqref="V1"/>
    </sheetView>
  </sheetViews>
  <sheetFormatPr defaultColWidth="9.140625" defaultRowHeight="12.75" x14ac:dyDescent="0.2"/>
  <cols>
    <col min="1" max="1" width="3.28515625" style="47" customWidth="1"/>
    <col min="2" max="2" width="14" style="13" customWidth="1"/>
    <col min="3" max="3" width="8.85546875" style="13" hidden="1" customWidth="1"/>
    <col min="4" max="4" width="6.42578125" style="24" customWidth="1"/>
    <col min="5" max="5" width="6" style="24" customWidth="1"/>
    <col min="6" max="6" width="8.85546875" style="24" customWidth="1"/>
    <col min="7" max="7" width="8.7109375" style="24" customWidth="1"/>
    <col min="8" max="8" width="11.7109375" style="1" customWidth="1"/>
    <col min="9" max="9" width="8.42578125" style="1" hidden="1" customWidth="1"/>
    <col min="10" max="11" width="8" style="46" customWidth="1"/>
    <col min="12" max="12" width="16.28515625" style="46" customWidth="1"/>
    <col min="13" max="13" width="12.85546875" style="1" customWidth="1"/>
    <col min="14" max="18" width="0" style="1" hidden="1" customWidth="1"/>
    <col min="19" max="19" width="8.42578125" style="1" hidden="1" customWidth="1"/>
    <col min="20" max="16384" width="9.140625" style="1"/>
  </cols>
  <sheetData>
    <row r="1" spans="1:19" ht="101.25" customHeight="1" x14ac:dyDescent="0.2">
      <c r="A1" s="289" t="s">
        <v>111</v>
      </c>
      <c r="B1" s="289"/>
      <c r="C1" s="289"/>
      <c r="D1" s="289"/>
      <c r="E1" s="289"/>
      <c r="F1" s="289"/>
      <c r="G1" s="289"/>
      <c r="H1" s="289"/>
      <c r="I1" s="289"/>
      <c r="J1" s="289"/>
      <c r="K1" s="289"/>
      <c r="L1" s="289"/>
      <c r="M1" s="289"/>
      <c r="O1" s="139"/>
      <c r="S1" s="139"/>
    </row>
    <row r="2" spans="1:19" s="3" customFormat="1" ht="90.75" customHeight="1" thickBot="1" x14ac:dyDescent="0.25">
      <c r="A2" s="282" t="s">
        <v>72</v>
      </c>
      <c r="B2" s="283" t="s">
        <v>69</v>
      </c>
      <c r="C2" s="284" t="s">
        <v>64</v>
      </c>
      <c r="D2" s="285" t="s">
        <v>70</v>
      </c>
      <c r="E2" s="285" t="s">
        <v>71</v>
      </c>
      <c r="F2" s="285" t="s">
        <v>107</v>
      </c>
      <c r="G2" s="285" t="s">
        <v>108</v>
      </c>
      <c r="H2" s="285" t="s">
        <v>74</v>
      </c>
      <c r="I2" s="286" t="s">
        <v>94</v>
      </c>
      <c r="J2" s="299" t="s">
        <v>46</v>
      </c>
      <c r="K2" s="300"/>
      <c r="L2" s="301"/>
      <c r="M2" s="287" t="s">
        <v>97</v>
      </c>
      <c r="N2" s="2"/>
      <c r="O2" s="140" t="s">
        <v>45</v>
      </c>
      <c r="S2" s="48" t="s">
        <v>65</v>
      </c>
    </row>
    <row r="3" spans="1:19" x14ac:dyDescent="0.2">
      <c r="A3" s="49">
        <v>1</v>
      </c>
      <c r="B3" s="147" t="s">
        <v>0</v>
      </c>
      <c r="C3" s="165" t="s">
        <v>17</v>
      </c>
      <c r="D3" s="148">
        <v>14.35</v>
      </c>
      <c r="E3" s="149">
        <v>3512</v>
      </c>
      <c r="F3" s="150" t="s">
        <v>68</v>
      </c>
      <c r="G3" s="150" t="s">
        <v>68</v>
      </c>
      <c r="H3" s="149">
        <v>1620</v>
      </c>
      <c r="I3" s="149">
        <f>D3-H3</f>
        <v>-1605.65</v>
      </c>
      <c r="J3" s="238" t="s">
        <v>48</v>
      </c>
      <c r="K3" s="151"/>
      <c r="L3" s="151"/>
      <c r="M3" s="281" t="s">
        <v>98</v>
      </c>
      <c r="N3" s="5"/>
      <c r="O3" s="56" t="s">
        <v>22</v>
      </c>
      <c r="S3" s="53">
        <v>1880</v>
      </c>
    </row>
    <row r="4" spans="1:19" ht="12.75" customHeight="1" x14ac:dyDescent="0.2">
      <c r="A4" s="58"/>
      <c r="B4" s="51" t="s">
        <v>79</v>
      </c>
      <c r="C4" s="51"/>
      <c r="D4" s="5">
        <v>13.84</v>
      </c>
      <c r="E4" s="234">
        <v>3510</v>
      </c>
      <c r="F4" s="4" t="s">
        <v>67</v>
      </c>
      <c r="G4" s="4" t="s">
        <v>67</v>
      </c>
      <c r="H4" s="235" t="s">
        <v>80</v>
      </c>
      <c r="I4" s="235"/>
      <c r="J4" s="54" t="s">
        <v>81</v>
      </c>
      <c r="K4" s="55"/>
      <c r="L4" s="55"/>
      <c r="M4" s="266" t="s">
        <v>99</v>
      </c>
      <c r="N4" s="8"/>
      <c r="O4" s="64"/>
      <c r="S4" s="6" t="s">
        <v>67</v>
      </c>
    </row>
    <row r="5" spans="1:19" x14ac:dyDescent="0.2">
      <c r="A5" s="58"/>
      <c r="B5" s="236" t="s">
        <v>79</v>
      </c>
      <c r="C5" s="59"/>
      <c r="D5" s="8">
        <v>13.84</v>
      </c>
      <c r="E5" s="233">
        <v>3510</v>
      </c>
      <c r="F5" s="177" t="s">
        <v>68</v>
      </c>
      <c r="G5" s="177" t="s">
        <v>68</v>
      </c>
      <c r="H5" s="61">
        <v>1645</v>
      </c>
      <c r="I5" s="61">
        <f>D5-H5</f>
        <v>-1631.16</v>
      </c>
      <c r="J5" s="62" t="s">
        <v>47</v>
      </c>
      <c r="K5" s="63"/>
      <c r="L5" s="63"/>
      <c r="M5" s="265" t="s">
        <v>98</v>
      </c>
      <c r="N5" s="8"/>
      <c r="O5" s="64"/>
      <c r="P5" s="8"/>
      <c r="Q5" s="8"/>
      <c r="S5" s="53"/>
    </row>
    <row r="6" spans="1:19" x14ac:dyDescent="0.2">
      <c r="A6" s="163"/>
      <c r="B6" s="146"/>
      <c r="C6" s="165"/>
      <c r="D6" s="3"/>
      <c r="E6" s="237"/>
      <c r="F6" s="150"/>
      <c r="G6" s="150"/>
      <c r="H6" s="149"/>
      <c r="I6" s="149"/>
      <c r="J6" s="238"/>
      <c r="K6" s="151"/>
      <c r="L6" s="151"/>
      <c r="M6" s="251"/>
      <c r="N6" s="251"/>
      <c r="O6" s="252"/>
      <c r="P6" s="3"/>
      <c r="Q6" s="173"/>
      <c r="S6" s="53"/>
    </row>
    <row r="7" spans="1:19" x14ac:dyDescent="0.2">
      <c r="A7" s="49">
        <v>4</v>
      </c>
      <c r="B7" s="72" t="s">
        <v>15</v>
      </c>
      <c r="C7" s="51" t="s">
        <v>17</v>
      </c>
      <c r="D7" s="73">
        <v>8.8000000000000007</v>
      </c>
      <c r="E7" s="74">
        <v>3400</v>
      </c>
      <c r="F7" s="4" t="s">
        <v>67</v>
      </c>
      <c r="G7" s="4" t="s">
        <v>67</v>
      </c>
      <c r="H7" s="75">
        <v>1770</v>
      </c>
      <c r="I7" s="53">
        <f t="shared" ref="I7:I8" si="0">D7-H7</f>
        <v>-1761.2</v>
      </c>
      <c r="J7" s="76" t="s">
        <v>49</v>
      </c>
      <c r="K7" s="76"/>
      <c r="L7" s="76"/>
      <c r="M7" s="266" t="s">
        <v>99</v>
      </c>
      <c r="N7" s="11"/>
      <c r="O7" s="77" t="s">
        <v>23</v>
      </c>
      <c r="P7" s="13"/>
      <c r="S7" s="10" t="s">
        <v>67</v>
      </c>
    </row>
    <row r="8" spans="1:19" ht="12.75" customHeight="1" x14ac:dyDescent="0.2">
      <c r="A8" s="58"/>
      <c r="B8" s="174" t="s">
        <v>15</v>
      </c>
      <c r="C8" s="59" t="s">
        <v>17</v>
      </c>
      <c r="D8" s="175">
        <v>8.8000000000000007</v>
      </c>
      <c r="E8" s="176">
        <v>3400</v>
      </c>
      <c r="F8" s="177" t="s">
        <v>68</v>
      </c>
      <c r="G8" s="177" t="s">
        <v>68</v>
      </c>
      <c r="H8" s="178">
        <v>1770</v>
      </c>
      <c r="I8" s="53">
        <f t="shared" si="0"/>
        <v>-1761.2</v>
      </c>
      <c r="J8" s="130" t="s">
        <v>47</v>
      </c>
      <c r="K8" s="130"/>
      <c r="L8" s="130"/>
      <c r="M8" s="255" t="s">
        <v>98</v>
      </c>
      <c r="N8" s="12"/>
      <c r="O8" s="174"/>
      <c r="P8" s="13"/>
      <c r="S8" s="79"/>
    </row>
    <row r="9" spans="1:19" x14ac:dyDescent="0.2">
      <c r="A9" s="163"/>
      <c r="B9" s="164"/>
      <c r="C9" s="165"/>
      <c r="D9" s="166"/>
      <c r="E9" s="167"/>
      <c r="F9" s="150"/>
      <c r="G9" s="150"/>
      <c r="H9" s="168"/>
      <c r="I9" s="168"/>
      <c r="J9" s="169"/>
      <c r="K9" s="169"/>
      <c r="L9" s="169"/>
      <c r="M9" s="170"/>
      <c r="N9" s="9"/>
      <c r="O9" s="171"/>
      <c r="P9" s="172"/>
      <c r="Q9" s="173"/>
      <c r="S9" s="156"/>
    </row>
    <row r="10" spans="1:19" x14ac:dyDescent="0.2">
      <c r="A10" s="80">
        <v>5</v>
      </c>
      <c r="B10" s="50" t="s">
        <v>2</v>
      </c>
      <c r="C10" s="51" t="s">
        <v>18</v>
      </c>
      <c r="D10" s="81">
        <v>13</v>
      </c>
      <c r="E10" s="82">
        <v>3500</v>
      </c>
      <c r="F10" s="14">
        <v>1020</v>
      </c>
      <c r="G10" s="15">
        <v>1420</v>
      </c>
      <c r="H10" s="53">
        <v>2020</v>
      </c>
      <c r="I10" s="53">
        <f>D10-H10</f>
        <v>-2007</v>
      </c>
      <c r="J10" s="54" t="s">
        <v>66</v>
      </c>
      <c r="K10" s="55"/>
      <c r="L10" s="55"/>
      <c r="M10" s="256" t="s">
        <v>98</v>
      </c>
      <c r="N10" s="11"/>
      <c r="O10" s="83" t="s">
        <v>24</v>
      </c>
      <c r="P10" s="13"/>
      <c r="S10" s="53">
        <v>2180</v>
      </c>
    </row>
    <row r="11" spans="1:19" s="13" customFormat="1" x14ac:dyDescent="0.2">
      <c r="A11" s="84"/>
      <c r="B11" s="85"/>
      <c r="C11" s="86"/>
      <c r="D11" s="86"/>
      <c r="E11" s="87"/>
      <c r="F11" s="16"/>
      <c r="G11" s="16"/>
      <c r="H11" s="87"/>
      <c r="I11" s="87"/>
      <c r="J11" s="88"/>
      <c r="K11" s="88"/>
      <c r="L11" s="88"/>
      <c r="M11" s="9"/>
      <c r="N11" s="12"/>
      <c r="O11" s="89"/>
      <c r="S11" s="79"/>
    </row>
    <row r="12" spans="1:19" x14ac:dyDescent="0.2">
      <c r="A12" s="49">
        <v>6</v>
      </c>
      <c r="B12" s="90" t="s">
        <v>1</v>
      </c>
      <c r="C12" s="83" t="s">
        <v>20</v>
      </c>
      <c r="D12" s="52">
        <v>9.3800000000000008</v>
      </c>
      <c r="E12" s="53">
        <v>2280</v>
      </c>
      <c r="F12" s="244" t="s">
        <v>68</v>
      </c>
      <c r="G12" s="244" t="s">
        <v>68</v>
      </c>
      <c r="H12" s="245">
        <v>1710</v>
      </c>
      <c r="I12" s="245">
        <f t="shared" ref="I12" si="1">D12-H12</f>
        <v>-1700.62</v>
      </c>
      <c r="J12" s="246" t="s">
        <v>47</v>
      </c>
      <c r="K12" s="247"/>
      <c r="L12" s="247"/>
      <c r="M12" s="268" t="s">
        <v>98</v>
      </c>
      <c r="N12" s="12"/>
      <c r="O12" s="83" t="s">
        <v>25</v>
      </c>
      <c r="P12" s="13"/>
      <c r="S12" s="10" t="s">
        <v>67</v>
      </c>
    </row>
    <row r="13" spans="1:19" x14ac:dyDescent="0.2">
      <c r="A13" s="157"/>
      <c r="B13" s="90" t="s">
        <v>1</v>
      </c>
      <c r="C13" s="83" t="s">
        <v>20</v>
      </c>
      <c r="D13" s="52">
        <v>9.3800000000000008</v>
      </c>
      <c r="E13" s="53">
        <v>2280</v>
      </c>
      <c r="F13" s="177" t="s">
        <v>67</v>
      </c>
      <c r="G13" s="177" t="s">
        <v>67</v>
      </c>
      <c r="H13" s="61">
        <v>1710</v>
      </c>
      <c r="I13" s="61">
        <f>D14-H13</f>
        <v>-1710</v>
      </c>
      <c r="J13" s="62" t="s">
        <v>50</v>
      </c>
      <c r="K13" s="63"/>
      <c r="L13" s="63"/>
      <c r="M13" s="255" t="s">
        <v>100</v>
      </c>
      <c r="N13" s="12"/>
      <c r="O13" s="180"/>
      <c r="P13" s="13"/>
      <c r="S13" s="162"/>
    </row>
    <row r="14" spans="1:19" x14ac:dyDescent="0.2">
      <c r="A14" s="91"/>
      <c r="B14" s="92"/>
      <c r="C14" s="93"/>
      <c r="D14" s="94"/>
      <c r="E14" s="95"/>
      <c r="F14" s="269"/>
      <c r="G14" s="269"/>
      <c r="H14" s="2"/>
      <c r="I14" s="2"/>
      <c r="J14" s="270"/>
      <c r="K14" s="270"/>
      <c r="L14" s="270"/>
      <c r="M14" s="2"/>
      <c r="N14" s="12"/>
      <c r="O14" s="93"/>
      <c r="P14" s="13"/>
      <c r="S14" s="96"/>
    </row>
    <row r="15" spans="1:19" s="24" customFormat="1" ht="12.75" customHeight="1" x14ac:dyDescent="0.2">
      <c r="A15" s="23">
        <v>7</v>
      </c>
      <c r="B15" s="99" t="s">
        <v>16</v>
      </c>
      <c r="C15" s="100" t="s">
        <v>26</v>
      </c>
      <c r="D15" s="21" t="s">
        <v>73</v>
      </c>
      <c r="E15" s="101">
        <v>1815</v>
      </c>
      <c r="F15" s="4" t="s">
        <v>67</v>
      </c>
      <c r="G15" s="4" t="s">
        <v>67</v>
      </c>
      <c r="H15" s="22">
        <v>1675</v>
      </c>
      <c r="I15" s="53">
        <f>D15-H15</f>
        <v>-1667.49</v>
      </c>
      <c r="J15" s="23" t="s">
        <v>51</v>
      </c>
      <c r="K15" s="102"/>
      <c r="L15" s="102"/>
      <c r="M15" s="266" t="s">
        <v>99</v>
      </c>
      <c r="O15" s="73" t="s">
        <v>27</v>
      </c>
      <c r="S15" s="10" t="s">
        <v>67</v>
      </c>
    </row>
    <row r="16" spans="1:19" s="13" customFormat="1" ht="12.75" customHeight="1" x14ac:dyDescent="0.2">
      <c r="A16" s="197"/>
      <c r="B16" s="198" t="s">
        <v>16</v>
      </c>
      <c r="C16" s="198" t="s">
        <v>26</v>
      </c>
      <c r="D16" s="21" t="s">
        <v>73</v>
      </c>
      <c r="E16" s="199">
        <v>1815</v>
      </c>
      <c r="F16" s="4" t="s">
        <v>68</v>
      </c>
      <c r="G16" s="4" t="s">
        <v>68</v>
      </c>
      <c r="H16" s="200">
        <v>1660</v>
      </c>
      <c r="I16" s="53">
        <f t="shared" ref="I16" si="2">D16-H16</f>
        <v>-1652.49</v>
      </c>
      <c r="J16" s="63" t="s">
        <v>47</v>
      </c>
      <c r="K16" s="201"/>
      <c r="L16" s="201"/>
      <c r="M16" s="255" t="s">
        <v>98</v>
      </c>
      <c r="N16" s="12"/>
      <c r="O16" s="202"/>
      <c r="S16" s="96"/>
    </row>
    <row r="17" spans="1:20" s="13" customFormat="1" ht="12.75" customHeight="1" x14ac:dyDescent="0.2">
      <c r="A17" s="187"/>
      <c r="B17" s="188"/>
      <c r="C17" s="189"/>
      <c r="D17" s="190"/>
      <c r="E17" s="191"/>
      <c r="F17" s="192"/>
      <c r="G17" s="192"/>
      <c r="H17" s="193"/>
      <c r="I17" s="193"/>
      <c r="J17" s="151"/>
      <c r="K17" s="194"/>
      <c r="L17" s="194"/>
      <c r="M17" s="170"/>
      <c r="N17" s="9"/>
      <c r="O17" s="195"/>
      <c r="P17" s="172"/>
      <c r="Q17" s="196"/>
      <c r="S17" s="184"/>
    </row>
    <row r="18" spans="1:20" ht="12.75" customHeight="1" x14ac:dyDescent="0.2">
      <c r="A18" s="49">
        <v>8</v>
      </c>
      <c r="B18" s="105" t="s">
        <v>10</v>
      </c>
      <c r="C18" s="51" t="s">
        <v>17</v>
      </c>
      <c r="D18" s="106">
        <v>12.5</v>
      </c>
      <c r="E18" s="53">
        <v>3520</v>
      </c>
      <c r="F18" s="4" t="s">
        <v>67</v>
      </c>
      <c r="G18" s="4" t="s">
        <v>67</v>
      </c>
      <c r="H18" s="53">
        <v>1715</v>
      </c>
      <c r="I18" s="53">
        <f t="shared" ref="I18:I69" si="3">D18-H18</f>
        <v>-1702.5</v>
      </c>
      <c r="J18" s="185" t="s">
        <v>52</v>
      </c>
      <c r="K18" s="186"/>
      <c r="L18" s="186"/>
      <c r="M18" s="267" t="s">
        <v>99</v>
      </c>
      <c r="N18" s="11"/>
      <c r="O18" s="83" t="s">
        <v>28</v>
      </c>
      <c r="P18" s="13"/>
      <c r="S18" s="10" t="s">
        <v>67</v>
      </c>
    </row>
    <row r="19" spans="1:20" ht="12.75" customHeight="1" x14ac:dyDescent="0.2">
      <c r="A19" s="58"/>
      <c r="B19" s="59" t="s">
        <v>78</v>
      </c>
      <c r="C19" s="59"/>
      <c r="D19" s="27">
        <v>12.5</v>
      </c>
      <c r="E19" s="152">
        <v>2220</v>
      </c>
      <c r="F19" s="4" t="s">
        <v>68</v>
      </c>
      <c r="G19" s="4" t="s">
        <v>68</v>
      </c>
      <c r="H19" s="178">
        <v>1776</v>
      </c>
      <c r="I19" s="53">
        <f t="shared" si="3"/>
        <v>-1763.5</v>
      </c>
      <c r="J19" s="208" t="s">
        <v>47</v>
      </c>
      <c r="K19" s="208"/>
      <c r="L19" s="208"/>
      <c r="M19" s="255" t="s">
        <v>98</v>
      </c>
      <c r="N19" s="12"/>
      <c r="O19" s="131"/>
      <c r="P19" s="26"/>
      <c r="Q19" s="27"/>
      <c r="R19" s="27"/>
      <c r="S19" s="107"/>
      <c r="T19" s="8"/>
    </row>
    <row r="20" spans="1:20" s="13" customFormat="1" ht="12.75" customHeight="1" x14ac:dyDescent="0.2">
      <c r="A20" s="187"/>
      <c r="B20" s="188"/>
      <c r="C20" s="189"/>
      <c r="D20" s="190"/>
      <c r="E20" s="191"/>
      <c r="F20" s="192"/>
      <c r="G20" s="192"/>
      <c r="H20" s="193"/>
      <c r="I20" s="53"/>
      <c r="J20" s="151"/>
      <c r="K20" s="194"/>
      <c r="L20" s="194"/>
      <c r="M20" s="170"/>
      <c r="N20" s="9"/>
      <c r="O20" s="195"/>
      <c r="P20" s="172"/>
      <c r="Q20" s="196"/>
      <c r="S20" s="184"/>
    </row>
    <row r="21" spans="1:20" x14ac:dyDescent="0.2">
      <c r="A21" s="157">
        <v>11</v>
      </c>
      <c r="B21" s="203" t="s">
        <v>82</v>
      </c>
      <c r="C21" s="158"/>
      <c r="D21" s="27">
        <v>6</v>
      </c>
      <c r="E21" s="152">
        <v>3305</v>
      </c>
      <c r="F21" s="159" t="s">
        <v>68</v>
      </c>
      <c r="G21" s="159" t="s">
        <v>68</v>
      </c>
      <c r="H21" s="156">
        <v>1420</v>
      </c>
      <c r="I21" s="156">
        <f t="shared" si="3"/>
        <v>-1414</v>
      </c>
      <c r="J21" s="182" t="s">
        <v>47</v>
      </c>
      <c r="K21" s="183"/>
      <c r="L21" s="183"/>
      <c r="M21" s="257" t="s">
        <v>98</v>
      </c>
      <c r="N21" s="141"/>
      <c r="O21" s="204" t="s">
        <v>29</v>
      </c>
      <c r="P21" s="13"/>
      <c r="S21" s="162"/>
    </row>
    <row r="22" spans="1:20" x14ac:dyDescent="0.2">
      <c r="A22" s="58"/>
      <c r="B22" s="59" t="s">
        <v>53</v>
      </c>
      <c r="C22" s="59"/>
      <c r="D22" s="60">
        <v>6.33</v>
      </c>
      <c r="E22" s="61">
        <v>3520</v>
      </c>
      <c r="F22" s="177" t="s">
        <v>68</v>
      </c>
      <c r="G22" s="177" t="s">
        <v>68</v>
      </c>
      <c r="H22" s="61">
        <v>1455</v>
      </c>
      <c r="I22" s="61">
        <f t="shared" si="3"/>
        <v>-1448.67</v>
      </c>
      <c r="J22" s="62" t="s">
        <v>47</v>
      </c>
      <c r="K22" s="63"/>
      <c r="L22" s="63"/>
      <c r="M22" s="255" t="s">
        <v>98</v>
      </c>
      <c r="N22" s="12"/>
      <c r="O22" s="236"/>
      <c r="P22" s="12"/>
      <c r="Q22" s="8"/>
      <c r="S22" s="107"/>
    </row>
    <row r="23" spans="1:20" x14ac:dyDescent="0.2">
      <c r="A23" s="163"/>
      <c r="B23" s="228"/>
      <c r="C23" s="165"/>
      <c r="D23" s="148"/>
      <c r="E23" s="149"/>
      <c r="F23" s="150"/>
      <c r="G23" s="150"/>
      <c r="H23" s="149"/>
      <c r="I23" s="149"/>
      <c r="J23" s="238"/>
      <c r="K23" s="151"/>
      <c r="L23" s="151"/>
      <c r="M23" s="170"/>
      <c r="N23" s="170"/>
      <c r="O23" s="147"/>
      <c r="P23" s="172"/>
      <c r="Q23" s="173"/>
      <c r="S23" s="162"/>
    </row>
    <row r="24" spans="1:20" x14ac:dyDescent="0.2">
      <c r="A24" s="49">
        <v>12</v>
      </c>
      <c r="B24" s="105" t="s">
        <v>12</v>
      </c>
      <c r="C24" s="51" t="s">
        <v>21</v>
      </c>
      <c r="D24" s="52">
        <v>8.1999999999999993</v>
      </c>
      <c r="E24" s="53">
        <v>1600</v>
      </c>
      <c r="F24" s="4" t="s">
        <v>68</v>
      </c>
      <c r="G24" s="4" t="s">
        <v>68</v>
      </c>
      <c r="H24" s="28" t="s">
        <v>102</v>
      </c>
      <c r="I24" s="53">
        <f t="shared" si="3"/>
        <v>-1481.8</v>
      </c>
      <c r="J24" s="54" t="s">
        <v>47</v>
      </c>
      <c r="K24" s="54"/>
      <c r="L24" s="54"/>
      <c r="M24" s="256" t="s">
        <v>98</v>
      </c>
      <c r="N24" s="11"/>
      <c r="O24" s="81" t="s">
        <v>29</v>
      </c>
      <c r="P24" s="253"/>
      <c r="Q24" s="5"/>
      <c r="R24" s="8"/>
      <c r="S24" s="10" t="s">
        <v>67</v>
      </c>
      <c r="T24" s="8"/>
    </row>
    <row r="25" spans="1:20" s="13" customFormat="1" x14ac:dyDescent="0.2">
      <c r="A25" s="84"/>
      <c r="B25" s="109"/>
      <c r="C25" s="108"/>
      <c r="D25" s="86"/>
      <c r="E25" s="87"/>
      <c r="F25" s="25"/>
      <c r="G25" s="25"/>
      <c r="H25" s="112"/>
      <c r="I25" s="53"/>
      <c r="J25" s="88"/>
      <c r="K25" s="88"/>
      <c r="L25" s="88"/>
      <c r="M25" s="9"/>
      <c r="N25" s="12"/>
      <c r="O25" s="108"/>
      <c r="P25" s="26"/>
      <c r="Q25" s="26"/>
      <c r="R25" s="26"/>
      <c r="S25" s="107"/>
      <c r="T25" s="26"/>
    </row>
    <row r="26" spans="1:20" x14ac:dyDescent="0.2">
      <c r="A26" s="49">
        <v>13</v>
      </c>
      <c r="B26" s="72" t="s">
        <v>11</v>
      </c>
      <c r="C26" s="51" t="s">
        <v>17</v>
      </c>
      <c r="D26" s="73">
        <v>15.03</v>
      </c>
      <c r="E26" s="74">
        <v>3500</v>
      </c>
      <c r="F26" s="4" t="s">
        <v>67</v>
      </c>
      <c r="G26" s="4" t="s">
        <v>67</v>
      </c>
      <c r="H26" s="75">
        <v>1630</v>
      </c>
      <c r="I26" s="53">
        <f t="shared" si="3"/>
        <v>-1614.97</v>
      </c>
      <c r="J26" s="76" t="s">
        <v>54</v>
      </c>
      <c r="K26" s="76"/>
      <c r="L26" s="76"/>
      <c r="M26" s="267" t="s">
        <v>99</v>
      </c>
      <c r="N26" s="12"/>
      <c r="O26" s="77" t="s">
        <v>30</v>
      </c>
      <c r="P26" s="13"/>
      <c r="S26" s="10" t="s">
        <v>67</v>
      </c>
    </row>
    <row r="27" spans="1:20" s="13" customFormat="1" x14ac:dyDescent="0.2">
      <c r="A27" s="206"/>
      <c r="B27" s="174" t="s">
        <v>11</v>
      </c>
      <c r="C27" s="59" t="s">
        <v>17</v>
      </c>
      <c r="D27" s="175">
        <v>15.03</v>
      </c>
      <c r="E27" s="176">
        <v>3500</v>
      </c>
      <c r="F27" s="4" t="s">
        <v>68</v>
      </c>
      <c r="G27" s="4" t="s">
        <v>68</v>
      </c>
      <c r="H27" s="207">
        <v>1630</v>
      </c>
      <c r="I27" s="53">
        <f t="shared" si="3"/>
        <v>-1614.97</v>
      </c>
      <c r="J27" s="130" t="s">
        <v>47</v>
      </c>
      <c r="K27" s="130"/>
      <c r="L27" s="130"/>
      <c r="M27" s="255" t="s">
        <v>98</v>
      </c>
      <c r="N27" s="12"/>
      <c r="O27" s="174"/>
      <c r="S27" s="107"/>
    </row>
    <row r="28" spans="1:20" s="13" customFormat="1" ht="12.75" customHeight="1" x14ac:dyDescent="0.2">
      <c r="A28" s="187"/>
      <c r="B28" s="188"/>
      <c r="C28" s="189"/>
      <c r="D28" s="190"/>
      <c r="E28" s="191"/>
      <c r="F28" s="192"/>
      <c r="G28" s="192"/>
      <c r="H28" s="193"/>
      <c r="I28" s="53"/>
      <c r="J28" s="151"/>
      <c r="K28" s="194"/>
      <c r="L28" s="194"/>
      <c r="M28" s="170"/>
      <c r="N28" s="9"/>
      <c r="O28" s="195"/>
      <c r="P28" s="172"/>
      <c r="Q28" s="196"/>
      <c r="S28" s="184"/>
    </row>
    <row r="29" spans="1:20" x14ac:dyDescent="0.2">
      <c r="A29" s="49">
        <v>15</v>
      </c>
      <c r="B29" s="105" t="s">
        <v>13</v>
      </c>
      <c r="C29" s="51" t="s">
        <v>17</v>
      </c>
      <c r="D29" s="52">
        <v>9.4700000000000006</v>
      </c>
      <c r="E29" s="53">
        <v>3500</v>
      </c>
      <c r="F29" s="4" t="s">
        <v>67</v>
      </c>
      <c r="G29" s="4" t="s">
        <v>67</v>
      </c>
      <c r="H29" s="53">
        <v>1440</v>
      </c>
      <c r="I29" s="53">
        <f t="shared" si="3"/>
        <v>-1430.53</v>
      </c>
      <c r="J29" s="76" t="s">
        <v>55</v>
      </c>
      <c r="K29" s="55"/>
      <c r="L29" s="55"/>
      <c r="M29" s="267" t="s">
        <v>99</v>
      </c>
      <c r="N29" s="12"/>
      <c r="O29" s="51" t="s">
        <v>31</v>
      </c>
      <c r="P29" s="29"/>
      <c r="Q29" s="8"/>
      <c r="R29" s="8"/>
      <c r="S29" s="10" t="s">
        <v>67</v>
      </c>
      <c r="T29" s="8"/>
    </row>
    <row r="30" spans="1:20" s="13" customFormat="1" x14ac:dyDescent="0.2">
      <c r="A30" s="197"/>
      <c r="B30" s="59" t="s">
        <v>13</v>
      </c>
      <c r="C30" s="59" t="s">
        <v>17</v>
      </c>
      <c r="D30" s="60">
        <v>9.4700000000000006</v>
      </c>
      <c r="E30" s="61">
        <v>3500</v>
      </c>
      <c r="F30" s="177" t="s">
        <v>68</v>
      </c>
      <c r="G30" s="177" t="s">
        <v>68</v>
      </c>
      <c r="H30" s="200">
        <v>1440</v>
      </c>
      <c r="I30" s="61">
        <f t="shared" si="3"/>
        <v>-1430.53</v>
      </c>
      <c r="J30" s="63" t="s">
        <v>47</v>
      </c>
      <c r="K30" s="201"/>
      <c r="L30" s="201"/>
      <c r="M30" s="255" t="s">
        <v>98</v>
      </c>
      <c r="N30" s="12"/>
      <c r="O30" s="232"/>
      <c r="P30" s="26"/>
      <c r="Q30" s="26"/>
      <c r="R30" s="26"/>
      <c r="S30" s="96"/>
      <c r="T30" s="26"/>
    </row>
    <row r="31" spans="1:20" s="13" customFormat="1" ht="12.75" customHeight="1" x14ac:dyDescent="0.2">
      <c r="A31" s="103"/>
      <c r="B31" s="153"/>
      <c r="C31" s="153"/>
      <c r="D31" s="154"/>
      <c r="E31" s="155"/>
      <c r="F31" s="19"/>
      <c r="G31" s="19"/>
      <c r="H31" s="87"/>
      <c r="I31" s="61"/>
      <c r="J31" s="88"/>
      <c r="K31" s="97"/>
      <c r="L31" s="97"/>
      <c r="M31" s="9"/>
      <c r="N31" s="9"/>
      <c r="O31" s="195"/>
      <c r="P31" s="172"/>
      <c r="Q31" s="196"/>
      <c r="S31" s="184"/>
    </row>
    <row r="32" spans="1:20" x14ac:dyDescent="0.2">
      <c r="A32" s="49">
        <v>17</v>
      </c>
      <c r="B32" s="113" t="s">
        <v>8</v>
      </c>
      <c r="C32" s="114" t="s">
        <v>20</v>
      </c>
      <c r="D32" s="115">
        <v>12.5</v>
      </c>
      <c r="E32" s="116">
        <v>2260</v>
      </c>
      <c r="F32" s="4" t="s">
        <v>68</v>
      </c>
      <c r="G32" s="4" t="s">
        <v>68</v>
      </c>
      <c r="H32" s="116">
        <v>1870</v>
      </c>
      <c r="I32" s="53">
        <f t="shared" si="3"/>
        <v>-1857.5</v>
      </c>
      <c r="J32" s="117" t="s">
        <v>47</v>
      </c>
      <c r="K32" s="118"/>
      <c r="L32" s="118"/>
      <c r="M32" s="256" t="s">
        <v>98</v>
      </c>
      <c r="N32" s="12"/>
      <c r="O32" s="119" t="s">
        <v>32</v>
      </c>
      <c r="P32" s="13"/>
      <c r="S32" s="10" t="s">
        <v>67</v>
      </c>
    </row>
    <row r="33" spans="1:27" x14ac:dyDescent="0.2">
      <c r="A33" s="91"/>
      <c r="B33" s="120"/>
      <c r="C33" s="121"/>
      <c r="D33" s="122"/>
      <c r="E33" s="123"/>
      <c r="F33" s="19"/>
      <c r="G33" s="19"/>
      <c r="H33" s="123"/>
      <c r="I33" s="53"/>
      <c r="J33" s="124"/>
      <c r="K33" s="124"/>
      <c r="L33" s="124"/>
      <c r="M33" s="20"/>
      <c r="N33" s="12"/>
      <c r="O33" s="125"/>
      <c r="P33" s="13"/>
      <c r="S33" s="123"/>
    </row>
    <row r="34" spans="1:27" x14ac:dyDescent="0.2">
      <c r="A34" s="49">
        <v>19</v>
      </c>
      <c r="B34" s="90" t="s">
        <v>3</v>
      </c>
      <c r="C34" s="51" t="s">
        <v>17</v>
      </c>
      <c r="D34" s="52">
        <v>6.4</v>
      </c>
      <c r="E34" s="53">
        <v>3500</v>
      </c>
      <c r="F34" s="4" t="s">
        <v>67</v>
      </c>
      <c r="G34" s="4" t="s">
        <v>67</v>
      </c>
      <c r="H34" s="53">
        <v>1390</v>
      </c>
      <c r="I34" s="53">
        <f t="shared" si="3"/>
        <v>-1383.6</v>
      </c>
      <c r="J34" s="54" t="s">
        <v>84</v>
      </c>
      <c r="K34" s="55"/>
      <c r="L34" s="55"/>
      <c r="M34" s="267" t="s">
        <v>99</v>
      </c>
      <c r="N34" s="30"/>
      <c r="O34" s="83" t="s">
        <v>33</v>
      </c>
      <c r="P34" s="31"/>
      <c r="Q34" s="32"/>
      <c r="R34" s="32"/>
      <c r="S34" s="53">
        <v>1500</v>
      </c>
      <c r="T34" s="32"/>
      <c r="U34" s="32"/>
      <c r="V34" s="32"/>
      <c r="W34" s="32"/>
      <c r="X34" s="32"/>
      <c r="Y34" s="32"/>
      <c r="Z34" s="32"/>
      <c r="AA34" s="32"/>
    </row>
    <row r="35" spans="1:27" x14ac:dyDescent="0.2">
      <c r="A35" s="157"/>
      <c r="B35" s="90" t="s">
        <v>3</v>
      </c>
      <c r="C35" s="51" t="s">
        <v>17</v>
      </c>
      <c r="D35" s="52">
        <v>6.4</v>
      </c>
      <c r="E35" s="53">
        <v>3500</v>
      </c>
      <c r="F35" s="4" t="s">
        <v>68</v>
      </c>
      <c r="G35" s="4" t="s">
        <v>68</v>
      </c>
      <c r="H35" s="53">
        <v>1390</v>
      </c>
      <c r="I35" s="53">
        <f t="shared" si="3"/>
        <v>-1383.6</v>
      </c>
      <c r="J35" s="182" t="s">
        <v>83</v>
      </c>
      <c r="K35" s="183"/>
      <c r="L35" s="183"/>
      <c r="M35" s="205"/>
      <c r="N35" s="30"/>
      <c r="O35" s="180"/>
      <c r="P35" s="31"/>
      <c r="Q35" s="32"/>
      <c r="R35" s="32"/>
      <c r="S35" s="156"/>
      <c r="T35" s="32"/>
      <c r="U35" s="32"/>
      <c r="V35" s="32"/>
      <c r="W35" s="32"/>
      <c r="X35" s="32"/>
      <c r="Y35" s="32"/>
      <c r="Z35" s="32"/>
      <c r="AA35" s="32"/>
    </row>
    <row r="36" spans="1:27" s="13" customFormat="1" x14ac:dyDescent="0.2">
      <c r="A36" s="103"/>
      <c r="B36" s="92"/>
      <c r="C36" s="93"/>
      <c r="D36" s="126"/>
      <c r="E36" s="104"/>
      <c r="F36" s="33"/>
      <c r="G36" s="33"/>
      <c r="H36" s="104"/>
      <c r="I36" s="53"/>
      <c r="J36" s="97"/>
      <c r="K36" s="97"/>
      <c r="L36" s="97"/>
      <c r="M36" s="18"/>
      <c r="N36" s="30"/>
      <c r="O36" s="93"/>
      <c r="P36" s="31"/>
      <c r="Q36" s="31"/>
      <c r="R36" s="31"/>
      <c r="S36" s="95"/>
      <c r="T36" s="31"/>
      <c r="U36" s="31"/>
      <c r="V36" s="31"/>
      <c r="W36" s="31"/>
      <c r="X36" s="31"/>
      <c r="Y36" s="31"/>
      <c r="Z36" s="31"/>
      <c r="AA36" s="31"/>
    </row>
    <row r="37" spans="1:27" ht="12.75" customHeight="1" x14ac:dyDescent="0.2">
      <c r="A37" s="80">
        <v>21</v>
      </c>
      <c r="B37" s="127" t="s">
        <v>104</v>
      </c>
      <c r="C37" s="51"/>
      <c r="D37" s="27">
        <v>12</v>
      </c>
      <c r="E37" s="274">
        <v>3278</v>
      </c>
      <c r="F37" s="14">
        <v>1100</v>
      </c>
      <c r="G37" s="14">
        <v>1570</v>
      </c>
      <c r="H37" s="34">
        <v>1750</v>
      </c>
      <c r="I37" s="53">
        <f t="shared" si="3"/>
        <v>-1738</v>
      </c>
      <c r="J37" s="54" t="s">
        <v>47</v>
      </c>
      <c r="K37" s="128"/>
      <c r="L37" s="55"/>
      <c r="M37" s="275" t="s">
        <v>98</v>
      </c>
      <c r="N37" s="30"/>
      <c r="O37" s="83" t="s">
        <v>34</v>
      </c>
      <c r="P37" s="31"/>
      <c r="Q37" s="32"/>
      <c r="R37" s="32"/>
      <c r="S37" s="53">
        <v>1935</v>
      </c>
      <c r="T37" s="32"/>
      <c r="U37" s="32"/>
      <c r="V37" s="32"/>
      <c r="W37" s="32"/>
      <c r="X37" s="32"/>
      <c r="Y37" s="32"/>
      <c r="Z37" s="32"/>
      <c r="AA37" s="32"/>
    </row>
    <row r="38" spans="1:27" ht="15" customHeight="1" x14ac:dyDescent="0.2">
      <c r="A38" s="271"/>
      <c r="B38" s="272" t="s">
        <v>101</v>
      </c>
      <c r="C38" s="158"/>
      <c r="D38" s="27">
        <v>12.6</v>
      </c>
      <c r="E38" s="152">
        <v>1850</v>
      </c>
      <c r="F38" s="4" t="s">
        <v>67</v>
      </c>
      <c r="G38" s="4" t="s">
        <v>67</v>
      </c>
      <c r="H38" s="159" t="s">
        <v>103</v>
      </c>
      <c r="I38" s="53">
        <f t="shared" si="3"/>
        <v>-17739.400000000001</v>
      </c>
      <c r="J38" s="54" t="s">
        <v>47</v>
      </c>
      <c r="K38" s="273"/>
      <c r="L38" s="183"/>
      <c r="M38" s="276" t="s">
        <v>98</v>
      </c>
      <c r="N38" s="30"/>
      <c r="O38" s="180"/>
      <c r="P38" s="31"/>
      <c r="Q38" s="32"/>
      <c r="R38" s="32"/>
      <c r="S38" s="156"/>
      <c r="T38" s="32"/>
      <c r="U38" s="32"/>
      <c r="V38" s="32"/>
      <c r="W38" s="32"/>
      <c r="X38" s="32"/>
      <c r="Y38" s="32"/>
      <c r="Z38" s="32"/>
      <c r="AA38" s="32"/>
    </row>
    <row r="39" spans="1:27" x14ac:dyDescent="0.2">
      <c r="A39" s="65"/>
      <c r="B39" s="109"/>
      <c r="C39" s="86"/>
      <c r="D39" s="110"/>
      <c r="E39" s="79"/>
      <c r="F39" s="25"/>
      <c r="G39" s="25"/>
      <c r="H39" s="79"/>
      <c r="I39" s="53"/>
      <c r="J39" s="88"/>
      <c r="K39" s="88"/>
      <c r="L39" s="88"/>
      <c r="M39" s="17"/>
      <c r="N39" s="30"/>
      <c r="O39" s="89"/>
      <c r="P39" s="31"/>
      <c r="Q39" s="32"/>
      <c r="R39" s="32"/>
      <c r="S39" s="79"/>
      <c r="T39" s="32"/>
      <c r="U39" s="32"/>
      <c r="V39" s="32"/>
      <c r="W39" s="32"/>
      <c r="X39" s="32"/>
      <c r="Y39" s="32"/>
      <c r="Z39" s="32"/>
      <c r="AA39" s="32"/>
    </row>
    <row r="40" spans="1:27" x14ac:dyDescent="0.2">
      <c r="A40" s="157">
        <v>22</v>
      </c>
      <c r="B40" s="179" t="s">
        <v>85</v>
      </c>
      <c r="C40" s="158" t="s">
        <v>17</v>
      </c>
      <c r="D40" s="181">
        <v>7.5</v>
      </c>
      <c r="E40" s="156">
        <v>3520</v>
      </c>
      <c r="F40" s="4" t="s">
        <v>67</v>
      </c>
      <c r="G40" s="4" t="s">
        <v>67</v>
      </c>
      <c r="H40" s="210" t="s">
        <v>96</v>
      </c>
      <c r="I40" s="53"/>
      <c r="J40" s="182" t="s">
        <v>95</v>
      </c>
      <c r="K40" s="183"/>
      <c r="L40" s="183"/>
      <c r="M40" s="267" t="s">
        <v>99</v>
      </c>
      <c r="N40" s="35"/>
      <c r="O40" s="81" t="s">
        <v>35</v>
      </c>
      <c r="P40" s="31"/>
      <c r="Q40" s="32"/>
      <c r="R40" s="32"/>
      <c r="S40" s="162"/>
      <c r="T40" s="32"/>
      <c r="U40" s="32"/>
      <c r="V40" s="32"/>
      <c r="W40" s="32"/>
      <c r="X40" s="32"/>
      <c r="Y40" s="32"/>
      <c r="Z40" s="32"/>
      <c r="AA40" s="32"/>
    </row>
    <row r="41" spans="1:27" x14ac:dyDescent="0.2">
      <c r="A41" s="217"/>
      <c r="B41" s="248" t="s">
        <v>56</v>
      </c>
      <c r="C41" s="218" t="s">
        <v>57</v>
      </c>
      <c r="D41" s="229">
        <v>7.67</v>
      </c>
      <c r="E41" s="230">
        <v>2100</v>
      </c>
      <c r="F41" s="249" t="s">
        <v>68</v>
      </c>
      <c r="G41" s="249" t="s">
        <v>68</v>
      </c>
      <c r="H41" s="230">
        <v>1760</v>
      </c>
      <c r="I41" s="230">
        <f>D41-H41</f>
        <v>-1752.33</v>
      </c>
      <c r="J41" s="250" t="s">
        <v>47</v>
      </c>
      <c r="K41" s="231"/>
      <c r="L41" s="231"/>
      <c r="M41" s="258" t="s">
        <v>98</v>
      </c>
      <c r="N41" s="35"/>
      <c r="P41" s="31"/>
      <c r="Q41" s="32"/>
      <c r="R41" s="32"/>
      <c r="S41" s="10" t="s">
        <v>67</v>
      </c>
      <c r="T41" s="32"/>
      <c r="U41" s="32"/>
      <c r="V41" s="32"/>
      <c r="W41" s="32"/>
      <c r="X41" s="32"/>
      <c r="Y41" s="32"/>
      <c r="Z41" s="32"/>
      <c r="AA41" s="32"/>
    </row>
    <row r="42" spans="1:27" s="13" customFormat="1" x14ac:dyDescent="0.2">
      <c r="A42" s="84"/>
      <c r="B42" s="85"/>
      <c r="C42" s="86"/>
      <c r="D42" s="86"/>
      <c r="E42" s="87"/>
      <c r="F42" s="25"/>
      <c r="G42" s="25"/>
      <c r="H42" s="87"/>
      <c r="I42" s="79"/>
      <c r="J42" s="88"/>
      <c r="K42" s="88"/>
      <c r="L42" s="88"/>
      <c r="M42" s="17"/>
      <c r="N42" s="30"/>
      <c r="O42" s="89"/>
      <c r="P42" s="31"/>
      <c r="Q42" s="31"/>
      <c r="R42" s="31"/>
      <c r="S42" s="79"/>
      <c r="T42" s="31"/>
      <c r="U42" s="31"/>
      <c r="V42" s="31"/>
      <c r="W42" s="31"/>
      <c r="X42" s="31"/>
      <c r="Y42" s="31"/>
      <c r="Z42" s="31"/>
      <c r="AA42" s="31"/>
    </row>
    <row r="43" spans="1:27" ht="12.75" customHeight="1" x14ac:dyDescent="0.2">
      <c r="A43" s="239">
        <v>23</v>
      </c>
      <c r="B43" s="240" t="s">
        <v>4</v>
      </c>
      <c r="C43" s="241" t="s">
        <v>17</v>
      </c>
      <c r="D43" s="242">
        <v>3</v>
      </c>
      <c r="E43" s="243">
        <v>3510</v>
      </c>
      <c r="F43" s="244" t="s">
        <v>67</v>
      </c>
      <c r="G43" s="244" t="s">
        <v>67</v>
      </c>
      <c r="H43" s="254" t="s">
        <v>86</v>
      </c>
      <c r="I43" s="245"/>
      <c r="J43" s="246" t="s">
        <v>87</v>
      </c>
      <c r="K43" s="247"/>
      <c r="L43" s="247"/>
      <c r="M43" s="267" t="s">
        <v>99</v>
      </c>
      <c r="N43" s="30"/>
      <c r="O43" s="81" t="s">
        <v>36</v>
      </c>
      <c r="P43" s="31"/>
      <c r="Q43" s="32"/>
      <c r="R43" s="32"/>
      <c r="S43" s="156"/>
      <c r="T43" s="32"/>
      <c r="U43" s="32"/>
      <c r="V43" s="32"/>
      <c r="W43" s="32"/>
      <c r="X43" s="32"/>
      <c r="Y43" s="32"/>
      <c r="Z43" s="32"/>
      <c r="AA43" s="32"/>
    </row>
    <row r="44" spans="1:27" x14ac:dyDescent="0.2">
      <c r="A44" s="157"/>
      <c r="B44" s="209" t="s">
        <v>76</v>
      </c>
      <c r="C44" s="158" t="s">
        <v>18</v>
      </c>
      <c r="D44" s="27">
        <v>3.77</v>
      </c>
      <c r="E44" s="152">
        <v>3508</v>
      </c>
      <c r="F44" s="159" t="s">
        <v>68</v>
      </c>
      <c r="G44" s="159" t="s">
        <v>68</v>
      </c>
      <c r="H44" s="160">
        <v>1794</v>
      </c>
      <c r="I44" s="156">
        <f>D44-H44</f>
        <v>-1790.23</v>
      </c>
      <c r="J44" s="182" t="s">
        <v>47</v>
      </c>
      <c r="K44" s="183"/>
      <c r="L44" s="183"/>
      <c r="M44" s="259" t="s">
        <v>98</v>
      </c>
      <c r="N44" s="30"/>
      <c r="O44" s="81"/>
      <c r="P44" s="31"/>
      <c r="Q44" s="32"/>
      <c r="R44" s="32"/>
      <c r="S44" s="53">
        <v>1960</v>
      </c>
      <c r="T44" s="32"/>
      <c r="U44" s="32"/>
      <c r="V44" s="32"/>
      <c r="W44" s="32"/>
      <c r="X44" s="32"/>
      <c r="Y44" s="32"/>
      <c r="Z44" s="32"/>
      <c r="AA44" s="32"/>
    </row>
    <row r="45" spans="1:27" s="13" customFormat="1" x14ac:dyDescent="0.2">
      <c r="A45" s="84"/>
      <c r="B45" s="85"/>
      <c r="C45" s="86"/>
      <c r="D45" s="86"/>
      <c r="E45" s="87"/>
      <c r="F45" s="25"/>
      <c r="G45" s="25"/>
      <c r="H45" s="87"/>
      <c r="I45" s="61"/>
      <c r="J45" s="88"/>
      <c r="K45" s="88"/>
      <c r="L45" s="88"/>
      <c r="M45" s="17"/>
      <c r="N45" s="30"/>
      <c r="O45" s="89"/>
      <c r="P45" s="31"/>
      <c r="Q45" s="31"/>
      <c r="R45" s="31"/>
      <c r="S45" s="79"/>
      <c r="T45" s="31"/>
      <c r="U45" s="31"/>
      <c r="V45" s="31"/>
      <c r="W45" s="31"/>
      <c r="X45" s="31"/>
      <c r="Y45" s="31"/>
      <c r="Z45" s="31"/>
      <c r="AA45" s="31"/>
    </row>
    <row r="46" spans="1:27" x14ac:dyDescent="0.2">
      <c r="A46" s="49">
        <v>24</v>
      </c>
      <c r="B46" s="50" t="s">
        <v>58</v>
      </c>
      <c r="C46" s="51" t="s">
        <v>18</v>
      </c>
      <c r="D46" s="52">
        <v>10</v>
      </c>
      <c r="E46" s="53">
        <v>3501</v>
      </c>
      <c r="F46" s="4" t="s">
        <v>68</v>
      </c>
      <c r="G46" s="4" t="s">
        <v>68</v>
      </c>
      <c r="H46" s="53">
        <v>1760</v>
      </c>
      <c r="I46" s="53">
        <f t="shared" si="3"/>
        <v>-1750</v>
      </c>
      <c r="J46" s="54" t="s">
        <v>48</v>
      </c>
      <c r="K46" s="54"/>
      <c r="L46" s="54"/>
      <c r="M46" s="260" t="s">
        <v>98</v>
      </c>
      <c r="N46" s="30"/>
      <c r="O46" s="83" t="s">
        <v>37</v>
      </c>
      <c r="P46" s="31"/>
      <c r="Q46" s="32"/>
      <c r="R46" s="32"/>
      <c r="S46" s="53">
        <v>1896</v>
      </c>
      <c r="T46" s="32"/>
      <c r="U46" s="32"/>
      <c r="V46" s="32"/>
      <c r="W46" s="32"/>
      <c r="X46" s="32"/>
      <c r="Y46" s="32"/>
      <c r="Z46" s="32"/>
      <c r="AA46" s="32"/>
    </row>
    <row r="47" spans="1:27" x14ac:dyDescent="0.2">
      <c r="A47" s="157"/>
      <c r="B47" s="50" t="s">
        <v>58</v>
      </c>
      <c r="C47" s="51" t="s">
        <v>18</v>
      </c>
      <c r="D47" s="52">
        <v>10</v>
      </c>
      <c r="E47" s="53">
        <v>3501</v>
      </c>
      <c r="F47" s="4" t="s">
        <v>67</v>
      </c>
      <c r="G47" s="4" t="s">
        <v>67</v>
      </c>
      <c r="H47" s="156">
        <v>1700</v>
      </c>
      <c r="I47" s="53">
        <f t="shared" si="3"/>
        <v>-1690</v>
      </c>
      <c r="J47" s="182" t="s">
        <v>88</v>
      </c>
      <c r="K47" s="182"/>
      <c r="L47" s="182"/>
      <c r="M47" s="256" t="s">
        <v>100</v>
      </c>
      <c r="N47" s="30"/>
      <c r="O47" s="180"/>
      <c r="P47" s="31"/>
      <c r="Q47" s="32"/>
      <c r="R47" s="32"/>
      <c r="S47" s="156"/>
      <c r="T47" s="32"/>
      <c r="U47" s="32"/>
      <c r="V47" s="32"/>
      <c r="W47" s="32"/>
      <c r="X47" s="32"/>
      <c r="Y47" s="32"/>
      <c r="Z47" s="32"/>
      <c r="AA47" s="32"/>
    </row>
    <row r="48" spans="1:27" s="13" customFormat="1" x14ac:dyDescent="0.2">
      <c r="A48" s="84"/>
      <c r="B48" s="85"/>
      <c r="C48" s="86"/>
      <c r="D48" s="86"/>
      <c r="E48" s="87"/>
      <c r="F48" s="25"/>
      <c r="G48" s="25"/>
      <c r="H48" s="87"/>
      <c r="I48" s="53"/>
      <c r="J48" s="88"/>
      <c r="K48" s="88"/>
      <c r="L48" s="88"/>
      <c r="M48" s="17"/>
      <c r="N48" s="30"/>
      <c r="O48" s="89"/>
      <c r="P48" s="31"/>
      <c r="Q48" s="31"/>
      <c r="R48" s="31"/>
      <c r="S48" s="79"/>
      <c r="T48" s="31"/>
      <c r="U48" s="31"/>
      <c r="V48" s="31"/>
      <c r="W48" s="31"/>
      <c r="X48" s="31"/>
      <c r="Y48" s="31"/>
      <c r="Z48" s="31"/>
      <c r="AA48" s="31"/>
    </row>
    <row r="49" spans="1:29" x14ac:dyDescent="0.2">
      <c r="A49" s="157">
        <v>25</v>
      </c>
      <c r="B49" s="50" t="s">
        <v>5</v>
      </c>
      <c r="C49" s="51" t="s">
        <v>17</v>
      </c>
      <c r="D49" s="52">
        <v>8.52</v>
      </c>
      <c r="E49" s="53">
        <v>3340</v>
      </c>
      <c r="F49" s="4" t="s">
        <v>68</v>
      </c>
      <c r="G49" s="4" t="s">
        <v>68</v>
      </c>
      <c r="H49" s="53">
        <v>1790</v>
      </c>
      <c r="I49" s="53">
        <f>D49-H49</f>
        <v>-1781.48</v>
      </c>
      <c r="J49" s="54" t="s">
        <v>48</v>
      </c>
      <c r="K49" s="55"/>
      <c r="L49" s="55"/>
      <c r="M49" s="260" t="s">
        <v>98</v>
      </c>
      <c r="N49" s="30"/>
      <c r="O49" s="83" t="s">
        <v>38</v>
      </c>
      <c r="P49" s="31"/>
      <c r="Q49" s="32"/>
      <c r="R49" s="32"/>
      <c r="S49" s="53">
        <v>1990</v>
      </c>
      <c r="T49" s="32"/>
      <c r="U49" s="32"/>
      <c r="V49" s="32"/>
      <c r="W49" s="32"/>
      <c r="X49" s="32"/>
      <c r="Y49" s="32"/>
      <c r="Z49" s="32"/>
      <c r="AA49" s="32"/>
    </row>
    <row r="50" spans="1:29" x14ac:dyDescent="0.2">
      <c r="A50" s="157"/>
      <c r="B50" s="50" t="s">
        <v>5</v>
      </c>
      <c r="C50" s="51" t="s">
        <v>17</v>
      </c>
      <c r="D50" s="52">
        <v>8.52</v>
      </c>
      <c r="E50" s="53">
        <v>3340</v>
      </c>
      <c r="F50" s="4" t="s">
        <v>67</v>
      </c>
      <c r="G50" s="4" t="s">
        <v>67</v>
      </c>
      <c r="H50" s="156">
        <v>1700</v>
      </c>
      <c r="I50" s="53">
        <f t="shared" si="3"/>
        <v>-1691.48</v>
      </c>
      <c r="J50" s="182" t="s">
        <v>89</v>
      </c>
      <c r="K50" s="183"/>
      <c r="L50" s="183"/>
      <c r="M50" s="256" t="s">
        <v>100</v>
      </c>
      <c r="N50" s="30"/>
      <c r="O50" s="83"/>
      <c r="P50" s="31"/>
      <c r="Q50" s="32"/>
      <c r="R50" s="32"/>
      <c r="S50" s="156"/>
      <c r="T50" s="32"/>
      <c r="U50" s="32"/>
      <c r="V50" s="32"/>
      <c r="W50" s="32"/>
      <c r="X50" s="32"/>
      <c r="Y50" s="32"/>
      <c r="Z50" s="32"/>
      <c r="AA50" s="32"/>
    </row>
    <row r="51" spans="1:29" s="13" customFormat="1" x14ac:dyDescent="0.2">
      <c r="A51" s="84"/>
      <c r="B51" s="85"/>
      <c r="C51" s="86"/>
      <c r="D51" s="86"/>
      <c r="E51" s="87"/>
      <c r="F51" s="25"/>
      <c r="G51" s="25"/>
      <c r="H51" s="87"/>
      <c r="I51" s="53"/>
      <c r="J51" s="88"/>
      <c r="K51" s="88"/>
      <c r="L51" s="88"/>
      <c r="M51" s="17"/>
      <c r="N51" s="30"/>
      <c r="O51" s="89"/>
      <c r="P51" s="31"/>
      <c r="Q51" s="31"/>
      <c r="R51" s="31"/>
      <c r="S51" s="79"/>
      <c r="T51" s="31"/>
      <c r="U51" s="31"/>
      <c r="V51" s="31"/>
      <c r="W51" s="31"/>
      <c r="X51" s="31"/>
      <c r="Y51" s="31"/>
      <c r="Z51" s="31"/>
      <c r="AA51" s="31"/>
    </row>
    <row r="52" spans="1:29" ht="13.5" customHeight="1" x14ac:dyDescent="0.2">
      <c r="A52" s="49">
        <v>26</v>
      </c>
      <c r="B52" s="105" t="s">
        <v>59</v>
      </c>
      <c r="C52" s="51" t="s">
        <v>57</v>
      </c>
      <c r="D52" s="52">
        <v>10.5</v>
      </c>
      <c r="E52" s="53">
        <v>1885</v>
      </c>
      <c r="F52" s="4" t="s">
        <v>67</v>
      </c>
      <c r="G52" s="4" t="s">
        <v>67</v>
      </c>
      <c r="H52" s="53">
        <v>1720</v>
      </c>
      <c r="I52" s="53">
        <f t="shared" si="3"/>
        <v>-1709.5</v>
      </c>
      <c r="J52" s="290" t="s">
        <v>60</v>
      </c>
      <c r="K52" s="291"/>
      <c r="L52" s="292"/>
      <c r="M52" s="267" t="s">
        <v>99</v>
      </c>
      <c r="N52" s="30"/>
      <c r="O52" s="83" t="s">
        <v>39</v>
      </c>
      <c r="P52" s="36"/>
      <c r="Q52" s="7"/>
      <c r="R52" s="7"/>
      <c r="S52" s="10" t="s">
        <v>67</v>
      </c>
      <c r="T52" s="8"/>
      <c r="U52" s="32"/>
      <c r="V52" s="32"/>
      <c r="W52" s="32"/>
      <c r="X52" s="32"/>
      <c r="Y52" s="32"/>
      <c r="Z52" s="32"/>
      <c r="AA52" s="32"/>
      <c r="AB52" s="32"/>
      <c r="AC52" s="32"/>
    </row>
    <row r="53" spans="1:29" ht="13.5" customHeight="1" x14ac:dyDescent="0.2">
      <c r="A53" s="157"/>
      <c r="B53" s="203"/>
      <c r="C53" s="158"/>
      <c r="D53" s="181"/>
      <c r="E53" s="156"/>
      <c r="F53" s="159"/>
      <c r="G53" s="159"/>
      <c r="H53" s="156"/>
      <c r="I53" s="53"/>
      <c r="J53" s="293"/>
      <c r="K53" s="294"/>
      <c r="L53" s="295"/>
      <c r="M53" s="205"/>
      <c r="N53" s="30"/>
      <c r="O53" s="180"/>
      <c r="P53" s="38"/>
      <c r="Q53" s="40"/>
      <c r="R53" s="40"/>
      <c r="S53" s="162"/>
      <c r="T53" s="27"/>
      <c r="U53" s="32"/>
      <c r="V53" s="32"/>
      <c r="W53" s="32"/>
      <c r="X53" s="32"/>
      <c r="Y53" s="32"/>
      <c r="Z53" s="32"/>
      <c r="AA53" s="32"/>
      <c r="AB53" s="32"/>
      <c r="AC53" s="32"/>
    </row>
    <row r="54" spans="1:29" ht="13.5" customHeight="1" x14ac:dyDescent="0.2">
      <c r="A54" s="157"/>
      <c r="B54" s="203" t="s">
        <v>90</v>
      </c>
      <c r="C54" s="158" t="s">
        <v>17</v>
      </c>
      <c r="D54" s="181">
        <v>10.5</v>
      </c>
      <c r="E54" s="156">
        <v>3275</v>
      </c>
      <c r="F54" s="159">
        <v>1060</v>
      </c>
      <c r="G54" s="159">
        <v>1260</v>
      </c>
      <c r="H54" s="156">
        <v>1728</v>
      </c>
      <c r="I54" s="53">
        <f t="shared" si="3"/>
        <v>-1717.5</v>
      </c>
      <c r="J54" s="208" t="s">
        <v>47</v>
      </c>
      <c r="K54" s="208"/>
      <c r="L54" s="208"/>
      <c r="M54" s="259" t="s">
        <v>98</v>
      </c>
      <c r="N54" s="30"/>
      <c r="O54" s="180"/>
      <c r="P54" s="38"/>
      <c r="Q54" s="40"/>
      <c r="R54" s="40"/>
      <c r="S54" s="162"/>
      <c r="T54" s="27"/>
      <c r="U54" s="32"/>
      <c r="V54" s="32"/>
      <c r="W54" s="32"/>
      <c r="X54" s="32"/>
      <c r="Y54" s="32"/>
      <c r="Z54" s="32"/>
      <c r="AA54" s="32"/>
      <c r="AB54" s="32"/>
      <c r="AC54" s="32"/>
    </row>
    <row r="55" spans="1:29" s="13" customFormat="1" ht="15" customHeight="1" x14ac:dyDescent="0.2">
      <c r="A55" s="84"/>
      <c r="B55" s="109"/>
      <c r="C55" s="108"/>
      <c r="D55" s="86"/>
      <c r="E55" s="87"/>
      <c r="F55" s="25"/>
      <c r="G55" s="25"/>
      <c r="H55" s="129"/>
      <c r="I55" s="53"/>
      <c r="J55" s="143"/>
      <c r="K55" s="143"/>
      <c r="L55" s="143"/>
      <c r="M55" s="17"/>
      <c r="N55" s="30"/>
      <c r="O55" s="89"/>
      <c r="P55" s="38"/>
      <c r="Q55" s="38"/>
      <c r="R55" s="38"/>
      <c r="S55" s="37"/>
      <c r="T55" s="26"/>
      <c r="U55" s="31"/>
      <c r="V55" s="31"/>
      <c r="W55" s="31"/>
      <c r="X55" s="31"/>
      <c r="Y55" s="31"/>
      <c r="Z55" s="31"/>
      <c r="AA55" s="31"/>
      <c r="AB55" s="31"/>
      <c r="AC55" s="31"/>
    </row>
    <row r="56" spans="1:29" x14ac:dyDescent="0.2">
      <c r="A56" s="49">
        <v>27</v>
      </c>
      <c r="B56" s="105" t="s">
        <v>61</v>
      </c>
      <c r="C56" s="51" t="s">
        <v>91</v>
      </c>
      <c r="D56" s="52">
        <v>10</v>
      </c>
      <c r="E56" s="53">
        <v>1918</v>
      </c>
      <c r="F56" s="4" t="s">
        <v>67</v>
      </c>
      <c r="G56" s="4" t="s">
        <v>67</v>
      </c>
      <c r="H56" s="53">
        <v>1720</v>
      </c>
      <c r="I56" s="53">
        <f t="shared" si="3"/>
        <v>-1710</v>
      </c>
      <c r="J56" s="76" t="s">
        <v>62</v>
      </c>
      <c r="K56" s="55"/>
      <c r="L56" s="55"/>
      <c r="M56" s="267" t="s">
        <v>99</v>
      </c>
      <c r="N56" s="30"/>
      <c r="O56" s="83" t="s">
        <v>40</v>
      </c>
      <c r="P56" s="31"/>
      <c r="Q56" s="32"/>
      <c r="R56" s="32"/>
      <c r="S56" s="10" t="s">
        <v>67</v>
      </c>
      <c r="T56" s="32"/>
      <c r="U56" s="32"/>
      <c r="V56" s="32"/>
      <c r="W56" s="32"/>
      <c r="X56" s="32"/>
      <c r="Y56" s="32"/>
      <c r="Z56" s="32"/>
      <c r="AA56" s="32"/>
    </row>
    <row r="57" spans="1:29" x14ac:dyDescent="0.2">
      <c r="A57" s="58"/>
      <c r="B57" s="105" t="s">
        <v>61</v>
      </c>
      <c r="C57" s="51" t="s">
        <v>91</v>
      </c>
      <c r="D57" s="52">
        <v>10</v>
      </c>
      <c r="E57" s="53">
        <v>1918</v>
      </c>
      <c r="F57" s="4" t="s">
        <v>68</v>
      </c>
      <c r="G57" s="4" t="s">
        <v>68</v>
      </c>
      <c r="H57" s="53">
        <v>1720</v>
      </c>
      <c r="I57" s="53">
        <f t="shared" si="3"/>
        <v>-1710</v>
      </c>
      <c r="J57" s="130" t="s">
        <v>47</v>
      </c>
      <c r="K57" s="63"/>
      <c r="L57" s="63"/>
      <c r="M57" s="35" t="s">
        <v>98</v>
      </c>
      <c r="N57" s="30"/>
      <c r="O57" s="131"/>
      <c r="P57" s="31"/>
      <c r="Q57" s="32"/>
      <c r="R57" s="32"/>
      <c r="S57" s="61">
        <v>1966</v>
      </c>
      <c r="T57" s="32"/>
      <c r="U57" s="32"/>
      <c r="V57" s="32"/>
      <c r="W57" s="32"/>
      <c r="X57" s="32"/>
      <c r="Y57" s="32"/>
      <c r="Z57" s="32"/>
      <c r="AA57" s="32"/>
    </row>
    <row r="58" spans="1:29" s="13" customFormat="1" x14ac:dyDescent="0.2">
      <c r="A58" s="84"/>
      <c r="B58" s="85"/>
      <c r="C58" s="86"/>
      <c r="D58" s="86"/>
      <c r="E58" s="87"/>
      <c r="F58" s="25"/>
      <c r="G58" s="25"/>
      <c r="H58" s="87"/>
      <c r="I58" s="53"/>
      <c r="J58" s="88"/>
      <c r="K58" s="88"/>
      <c r="L58" s="88"/>
      <c r="M58" s="17"/>
      <c r="N58" s="30"/>
      <c r="O58" s="89"/>
      <c r="P58" s="31"/>
      <c r="Q58" s="31"/>
      <c r="R58" s="31"/>
      <c r="S58" s="79"/>
      <c r="T58" s="31"/>
      <c r="U58" s="31"/>
      <c r="V58" s="31"/>
      <c r="W58" s="31"/>
      <c r="X58" s="31"/>
      <c r="Y58" s="31"/>
      <c r="Z58" s="31"/>
      <c r="AA58" s="31"/>
    </row>
    <row r="59" spans="1:29" ht="15" customHeight="1" x14ac:dyDescent="0.2">
      <c r="A59" s="49">
        <v>28</v>
      </c>
      <c r="B59" s="90" t="s">
        <v>9</v>
      </c>
      <c r="C59" s="51" t="s">
        <v>17</v>
      </c>
      <c r="D59" s="52">
        <v>19.670000000000002</v>
      </c>
      <c r="E59" s="53">
        <v>3000</v>
      </c>
      <c r="F59" s="4" t="s">
        <v>67</v>
      </c>
      <c r="G59" s="4" t="s">
        <v>67</v>
      </c>
      <c r="H59" s="53">
        <v>1570</v>
      </c>
      <c r="I59" s="53">
        <f t="shared" si="3"/>
        <v>-1550.33</v>
      </c>
      <c r="J59" s="213" t="s">
        <v>92</v>
      </c>
      <c r="K59" s="211"/>
      <c r="L59" s="211"/>
      <c r="M59" s="267" t="s">
        <v>99</v>
      </c>
      <c r="N59" s="12"/>
      <c r="O59" s="77" t="s">
        <v>41</v>
      </c>
      <c r="P59" s="29"/>
      <c r="Q59" s="8"/>
      <c r="R59" s="8"/>
      <c r="S59" s="53">
        <v>1675</v>
      </c>
      <c r="T59" s="7"/>
    </row>
    <row r="60" spans="1:29" ht="15" customHeight="1" x14ac:dyDescent="0.2">
      <c r="A60" s="157"/>
      <c r="B60" s="90" t="s">
        <v>9</v>
      </c>
      <c r="C60" s="51" t="s">
        <v>17</v>
      </c>
      <c r="D60" s="52">
        <v>19.670000000000002</v>
      </c>
      <c r="E60" s="53">
        <v>3000</v>
      </c>
      <c r="F60" s="4" t="s">
        <v>68</v>
      </c>
      <c r="G60" s="4" t="s">
        <v>68</v>
      </c>
      <c r="H60" s="53">
        <v>1570</v>
      </c>
      <c r="I60" s="53">
        <f t="shared" si="3"/>
        <v>-1550.33</v>
      </c>
      <c r="J60" s="214" t="s">
        <v>47</v>
      </c>
      <c r="K60" s="215"/>
      <c r="L60" s="215"/>
      <c r="M60" s="261" t="s">
        <v>98</v>
      </c>
      <c r="N60" s="12"/>
      <c r="O60" s="161"/>
      <c r="P60" s="26"/>
      <c r="Q60" s="27"/>
      <c r="R60" s="27"/>
      <c r="S60" s="156"/>
      <c r="T60" s="40"/>
    </row>
    <row r="61" spans="1:29" s="13" customFormat="1" ht="15" customHeight="1" x14ac:dyDescent="0.2">
      <c r="A61" s="103"/>
      <c r="B61" s="92"/>
      <c r="C61" s="93"/>
      <c r="D61" s="126"/>
      <c r="E61" s="104"/>
      <c r="F61" s="19"/>
      <c r="G61" s="19"/>
      <c r="H61" s="104"/>
      <c r="I61" s="53"/>
      <c r="J61" s="212"/>
      <c r="K61" s="212"/>
      <c r="L61" s="212"/>
      <c r="M61" s="20"/>
      <c r="N61" s="12"/>
      <c r="O61" s="98"/>
      <c r="P61" s="26"/>
      <c r="Q61" s="26"/>
      <c r="R61" s="26"/>
      <c r="S61" s="95"/>
      <c r="T61" s="38"/>
    </row>
    <row r="62" spans="1:29" x14ac:dyDescent="0.2">
      <c r="A62" s="49">
        <v>29</v>
      </c>
      <c r="B62" s="50" t="s">
        <v>6</v>
      </c>
      <c r="C62" s="51" t="s">
        <v>20</v>
      </c>
      <c r="D62" s="52">
        <v>6</v>
      </c>
      <c r="E62" s="53">
        <v>3010</v>
      </c>
      <c r="F62" s="4" t="s">
        <v>68</v>
      </c>
      <c r="G62" s="4" t="s">
        <v>68</v>
      </c>
      <c r="H62" s="132">
        <v>1510</v>
      </c>
      <c r="I62" s="53">
        <f t="shared" si="3"/>
        <v>-1504</v>
      </c>
      <c r="J62" s="54" t="s">
        <v>48</v>
      </c>
      <c r="K62" s="55"/>
      <c r="L62" s="55"/>
      <c r="M62" s="260" t="s">
        <v>98</v>
      </c>
      <c r="N62" s="30"/>
      <c r="O62" s="83" t="s">
        <v>42</v>
      </c>
      <c r="P62" s="31"/>
      <c r="Q62" s="32"/>
      <c r="R62" s="32"/>
      <c r="S62" s="10" t="s">
        <v>67</v>
      </c>
      <c r="T62" s="32"/>
      <c r="U62" s="32"/>
      <c r="V62" s="32"/>
      <c r="W62" s="32"/>
      <c r="X62" s="32"/>
      <c r="Y62" s="32"/>
      <c r="Z62" s="32"/>
      <c r="AA62" s="32"/>
    </row>
    <row r="63" spans="1:29" s="13" customFormat="1" x14ac:dyDescent="0.2">
      <c r="A63" s="84"/>
      <c r="B63" s="85"/>
      <c r="C63" s="86"/>
      <c r="D63" s="86"/>
      <c r="E63" s="87"/>
      <c r="F63" s="25"/>
      <c r="G63" s="25"/>
      <c r="H63" s="87"/>
      <c r="I63" s="53"/>
      <c r="J63" s="88"/>
      <c r="K63" s="88"/>
      <c r="L63" s="88"/>
      <c r="M63" s="17"/>
      <c r="N63" s="30"/>
      <c r="O63" s="89"/>
      <c r="P63" s="31"/>
      <c r="Q63" s="31"/>
      <c r="R63" s="31"/>
      <c r="S63" s="39"/>
      <c r="T63" s="31"/>
      <c r="U63" s="31"/>
      <c r="V63" s="31"/>
      <c r="W63" s="31"/>
      <c r="X63" s="31"/>
      <c r="Y63" s="31"/>
      <c r="Z63" s="31"/>
      <c r="AA63" s="31"/>
    </row>
    <row r="64" spans="1:29" ht="12.75" customHeight="1" x14ac:dyDescent="0.2">
      <c r="A64" s="49">
        <v>30</v>
      </c>
      <c r="B64" s="50" t="s">
        <v>7</v>
      </c>
      <c r="C64" s="51" t="s">
        <v>19</v>
      </c>
      <c r="D64" s="52">
        <v>7.9</v>
      </c>
      <c r="E64" s="53">
        <v>3350</v>
      </c>
      <c r="F64" s="4" t="s">
        <v>67</v>
      </c>
      <c r="G64" s="4" t="s">
        <v>67</v>
      </c>
      <c r="H64" s="53">
        <v>1924</v>
      </c>
      <c r="I64" s="53">
        <f t="shared" si="3"/>
        <v>-1916.1</v>
      </c>
      <c r="J64" s="296" t="s">
        <v>63</v>
      </c>
      <c r="K64" s="297"/>
      <c r="L64" s="298"/>
      <c r="M64" s="267" t="s">
        <v>99</v>
      </c>
      <c r="N64" s="30"/>
      <c r="O64" s="51" t="s">
        <v>43</v>
      </c>
      <c r="P64" s="31"/>
      <c r="Q64" s="32"/>
      <c r="R64" s="32"/>
      <c r="S64" s="10" t="s">
        <v>67</v>
      </c>
      <c r="T64" s="32"/>
      <c r="U64" s="32"/>
      <c r="V64" s="32"/>
      <c r="W64" s="32"/>
      <c r="X64" s="32"/>
      <c r="Y64" s="32"/>
      <c r="Z64" s="32"/>
      <c r="AA64" s="32"/>
    </row>
    <row r="65" spans="1:29" x14ac:dyDescent="0.2">
      <c r="A65" s="58"/>
      <c r="B65" s="86" t="s">
        <v>7</v>
      </c>
      <c r="C65" s="108"/>
      <c r="D65" s="110">
        <v>7.9</v>
      </c>
      <c r="E65" s="79">
        <v>3350</v>
      </c>
      <c r="F65" s="25" t="s">
        <v>67</v>
      </c>
      <c r="G65" s="25" t="s">
        <v>67</v>
      </c>
      <c r="H65" s="79">
        <v>1930</v>
      </c>
      <c r="I65" s="53">
        <f t="shared" si="3"/>
        <v>-1922.1</v>
      </c>
      <c r="J65" s="111" t="s">
        <v>47</v>
      </c>
      <c r="K65" s="88"/>
      <c r="L65" s="88"/>
      <c r="M65" s="262" t="s">
        <v>98</v>
      </c>
      <c r="N65" s="30"/>
      <c r="O65" s="59"/>
      <c r="P65" s="31"/>
      <c r="Q65" s="32"/>
      <c r="R65" s="32"/>
      <c r="S65" s="61">
        <v>2040</v>
      </c>
      <c r="T65" s="32"/>
      <c r="U65" s="32"/>
      <c r="V65" s="32"/>
      <c r="W65" s="32"/>
      <c r="X65" s="32"/>
      <c r="Y65" s="32"/>
      <c r="Z65" s="32"/>
      <c r="AA65" s="32"/>
    </row>
    <row r="66" spans="1:29" x14ac:dyDescent="0.2">
      <c r="A66" s="217"/>
      <c r="B66" s="209" t="s">
        <v>75</v>
      </c>
      <c r="C66" s="204"/>
      <c r="D66" s="181">
        <v>7.6</v>
      </c>
      <c r="E66" s="156">
        <v>2048</v>
      </c>
      <c r="F66" s="216">
        <v>1110</v>
      </c>
      <c r="G66" s="216">
        <v>1400</v>
      </c>
      <c r="H66" s="159">
        <v>1925</v>
      </c>
      <c r="I66" s="53">
        <f t="shared" si="3"/>
        <v>-1917.4</v>
      </c>
      <c r="J66" s="183" t="s">
        <v>47</v>
      </c>
      <c r="K66" s="183"/>
      <c r="L66" s="183"/>
      <c r="M66" s="259" t="s">
        <v>98</v>
      </c>
      <c r="N66" s="142"/>
      <c r="O66" s="218"/>
      <c r="P66" s="38"/>
      <c r="Q66" s="40"/>
      <c r="R66" s="40"/>
      <c r="S66" s="110"/>
      <c r="T66" s="27"/>
      <c r="U66" s="32"/>
      <c r="V66" s="32"/>
      <c r="W66" s="32"/>
      <c r="X66" s="32"/>
      <c r="Y66" s="32"/>
      <c r="Z66" s="32"/>
      <c r="AA66" s="32"/>
      <c r="AB66" s="32"/>
      <c r="AC66" s="32"/>
    </row>
    <row r="67" spans="1:29" x14ac:dyDescent="0.2">
      <c r="A67" s="65"/>
      <c r="B67" s="85"/>
      <c r="C67" s="86"/>
      <c r="D67" s="110"/>
      <c r="E67" s="79"/>
      <c r="F67" s="144"/>
      <c r="G67" s="144"/>
      <c r="H67" s="25"/>
      <c r="I67" s="53"/>
      <c r="J67" s="88"/>
      <c r="K67" s="88"/>
      <c r="L67" s="88"/>
      <c r="M67" s="17"/>
      <c r="N67" s="17"/>
      <c r="O67" s="108"/>
      <c r="P67" s="219"/>
      <c r="Q67" s="220"/>
      <c r="R67" s="40"/>
      <c r="S67" s="181"/>
      <c r="T67" s="27"/>
      <c r="U67" s="32"/>
      <c r="V67" s="32"/>
      <c r="W67" s="32"/>
      <c r="X67" s="32"/>
      <c r="Y67" s="32"/>
      <c r="Z67" s="32"/>
      <c r="AA67" s="32"/>
      <c r="AB67" s="32"/>
      <c r="AC67" s="32"/>
    </row>
    <row r="68" spans="1:29" x14ac:dyDescent="0.2">
      <c r="A68" s="49">
        <v>31</v>
      </c>
      <c r="B68" s="72" t="s">
        <v>14</v>
      </c>
      <c r="C68" s="51" t="s">
        <v>17</v>
      </c>
      <c r="D68" s="73">
        <v>9.52</v>
      </c>
      <c r="E68" s="74">
        <v>3400</v>
      </c>
      <c r="F68" s="4" t="s">
        <v>67</v>
      </c>
      <c r="G68" s="4" t="s">
        <v>67</v>
      </c>
      <c r="H68" s="225">
        <v>1920</v>
      </c>
      <c r="I68" s="53">
        <f t="shared" si="3"/>
        <v>-1910.48</v>
      </c>
      <c r="J68" s="27" t="s">
        <v>77</v>
      </c>
      <c r="K68" s="226"/>
      <c r="L68" s="226"/>
      <c r="M68" s="267" t="s">
        <v>99</v>
      </c>
      <c r="N68" s="11"/>
      <c r="O68" s="51" t="s">
        <v>44</v>
      </c>
      <c r="P68" s="13"/>
      <c r="S68" s="41" t="s">
        <v>67</v>
      </c>
    </row>
    <row r="69" spans="1:29" x14ac:dyDescent="0.2">
      <c r="A69" s="217"/>
      <c r="B69" s="171" t="s">
        <v>14</v>
      </c>
      <c r="C69" s="133"/>
      <c r="D69" s="166">
        <v>9.52</v>
      </c>
      <c r="E69" s="167">
        <v>3400</v>
      </c>
      <c r="F69" s="144">
        <v>1100</v>
      </c>
      <c r="G69" s="144">
        <v>1315</v>
      </c>
      <c r="H69" s="78">
        <v>1900</v>
      </c>
      <c r="I69" s="79">
        <f t="shared" si="3"/>
        <v>-1890.48</v>
      </c>
      <c r="J69" s="3" t="s">
        <v>47</v>
      </c>
      <c r="K69" s="71"/>
      <c r="L69" s="71"/>
      <c r="M69" s="263" t="s">
        <v>98</v>
      </c>
      <c r="N69" s="3"/>
      <c r="O69" s="69"/>
      <c r="P69" s="3"/>
      <c r="Q69" s="173"/>
      <c r="S69" s="69"/>
    </row>
    <row r="70" spans="1:29" x14ac:dyDescent="0.2">
      <c r="A70" s="58"/>
      <c r="B70" s="77" t="s">
        <v>93</v>
      </c>
      <c r="C70" s="77" t="s">
        <v>57</v>
      </c>
      <c r="D70" s="27">
        <v>10.24</v>
      </c>
      <c r="E70" s="152">
        <v>1980</v>
      </c>
      <c r="F70" s="145">
        <v>1120</v>
      </c>
      <c r="G70" s="145">
        <v>1470</v>
      </c>
      <c r="H70" s="159" t="s">
        <v>67</v>
      </c>
      <c r="I70" s="159"/>
      <c r="J70" s="5" t="s">
        <v>47</v>
      </c>
      <c r="K70" s="227"/>
      <c r="L70" s="227"/>
      <c r="M70" s="264" t="s">
        <v>98</v>
      </c>
      <c r="N70" s="5"/>
      <c r="O70" s="57"/>
      <c r="P70" s="5"/>
      <c r="Q70" s="5"/>
      <c r="S70" s="224"/>
    </row>
    <row r="71" spans="1:29" x14ac:dyDescent="0.2">
      <c r="A71" s="65"/>
      <c r="B71" s="66"/>
      <c r="C71" s="66"/>
      <c r="D71" s="67"/>
      <c r="E71" s="68"/>
      <c r="F71" s="25"/>
      <c r="G71" s="25"/>
      <c r="H71" s="70"/>
      <c r="I71" s="70"/>
      <c r="J71" s="2"/>
      <c r="K71" s="71"/>
      <c r="L71" s="71"/>
      <c r="M71" s="2"/>
      <c r="N71" s="2"/>
      <c r="O71" s="69"/>
      <c r="P71" s="2"/>
      <c r="Q71" s="2"/>
      <c r="S71" s="224"/>
    </row>
    <row r="72" spans="1:29" x14ac:dyDescent="0.2">
      <c r="A72" s="239">
        <v>32</v>
      </c>
      <c r="B72" s="277" t="s">
        <v>105</v>
      </c>
      <c r="C72" s="277"/>
      <c r="D72" s="242">
        <v>8</v>
      </c>
      <c r="E72" s="243">
        <v>1400</v>
      </c>
      <c r="F72" s="278">
        <v>1100</v>
      </c>
      <c r="G72" s="244" t="s">
        <v>106</v>
      </c>
      <c r="H72" s="279"/>
      <c r="I72" s="279"/>
      <c r="J72" s="247" t="s">
        <v>47</v>
      </c>
      <c r="K72" s="247"/>
      <c r="L72" s="247"/>
      <c r="M72" s="280" t="s">
        <v>98</v>
      </c>
      <c r="N72" s="27"/>
      <c r="O72" s="224"/>
      <c r="P72" s="27"/>
      <c r="Q72" s="27"/>
      <c r="S72" s="224"/>
    </row>
    <row r="73" spans="1:29" x14ac:dyDescent="0.2">
      <c r="A73" s="65"/>
      <c r="B73" s="66"/>
      <c r="C73" s="66"/>
      <c r="D73" s="67"/>
      <c r="E73" s="68"/>
      <c r="F73" s="25"/>
      <c r="G73" s="25"/>
      <c r="H73" s="70"/>
      <c r="I73" s="70"/>
      <c r="J73" s="2"/>
      <c r="K73" s="71"/>
      <c r="L73" s="71"/>
      <c r="M73" s="2"/>
      <c r="N73" s="27"/>
      <c r="O73" s="224"/>
      <c r="P73" s="27"/>
      <c r="Q73" s="27"/>
      <c r="S73" s="224"/>
    </row>
    <row r="74" spans="1:29" ht="13.5" x14ac:dyDescent="0.2">
      <c r="A74" s="288" t="s">
        <v>109</v>
      </c>
      <c r="B74" s="221"/>
      <c r="C74" s="221"/>
      <c r="D74" s="222"/>
      <c r="E74" s="222"/>
      <c r="F74" s="222"/>
      <c r="G74" s="222"/>
      <c r="H74" s="224"/>
      <c r="I74" s="224"/>
      <c r="J74" s="223"/>
      <c r="K74" s="223"/>
      <c r="L74" s="223"/>
      <c r="M74" s="27"/>
      <c r="O74" s="224"/>
      <c r="S74" s="134"/>
    </row>
    <row r="75" spans="1:29" s="13" customFormat="1" ht="13.5" x14ac:dyDescent="0.2">
      <c r="A75" s="288" t="s">
        <v>110</v>
      </c>
      <c r="B75" s="135"/>
      <c r="C75" s="136"/>
      <c r="D75" s="137"/>
      <c r="E75" s="136"/>
      <c r="F75" s="136"/>
      <c r="G75" s="136"/>
      <c r="H75" s="136"/>
      <c r="I75" s="136"/>
      <c r="J75" s="138"/>
      <c r="K75" s="138"/>
      <c r="L75" s="138"/>
      <c r="M75" s="38"/>
      <c r="N75" s="36"/>
      <c r="O75" s="136"/>
      <c r="P75" s="38"/>
      <c r="Q75" s="38"/>
      <c r="R75" s="38"/>
      <c r="S75" s="136"/>
      <c r="T75" s="38"/>
      <c r="U75" s="43"/>
      <c r="V75" s="38"/>
      <c r="W75" s="38"/>
      <c r="X75" s="38"/>
      <c r="Y75" s="38"/>
      <c r="Z75" s="38"/>
      <c r="AA75" s="43"/>
    </row>
    <row r="76" spans="1:29" s="13" customFormat="1" x14ac:dyDescent="0.2">
      <c r="A76" s="44"/>
      <c r="B76" s="42"/>
      <c r="C76" s="38"/>
      <c r="D76" s="43"/>
      <c r="E76" s="38"/>
      <c r="F76" s="38"/>
      <c r="G76" s="38"/>
      <c r="H76" s="38"/>
      <c r="I76" s="38"/>
      <c r="J76" s="45"/>
      <c r="K76" s="45"/>
      <c r="L76" s="45"/>
      <c r="M76" s="38"/>
      <c r="N76" s="38"/>
      <c r="O76" s="38"/>
      <c r="P76" s="38"/>
      <c r="Q76" s="38"/>
      <c r="R76" s="38"/>
      <c r="S76" s="38"/>
      <c r="T76" s="38"/>
      <c r="U76" s="43"/>
      <c r="V76" s="38"/>
      <c r="W76" s="38"/>
      <c r="X76" s="38"/>
      <c r="Y76" s="38"/>
      <c r="Z76" s="38"/>
      <c r="AA76" s="43"/>
    </row>
    <row r="77" spans="1:29" s="13" customFormat="1" x14ac:dyDescent="0.2">
      <c r="A77" s="44"/>
      <c r="B77" s="42"/>
      <c r="C77" s="38"/>
      <c r="D77" s="43"/>
      <c r="E77" s="38"/>
      <c r="F77" s="38"/>
      <c r="G77" s="38"/>
      <c r="H77" s="38"/>
      <c r="I77" s="38"/>
      <c r="J77" s="45"/>
      <c r="K77" s="45"/>
      <c r="L77" s="45"/>
      <c r="M77" s="38"/>
      <c r="N77" s="38"/>
      <c r="O77" s="38"/>
      <c r="P77" s="38"/>
      <c r="Q77" s="38"/>
      <c r="R77" s="38"/>
      <c r="S77" s="38"/>
      <c r="T77" s="38"/>
      <c r="U77" s="43"/>
      <c r="V77" s="38"/>
      <c r="W77" s="38"/>
      <c r="X77" s="38"/>
      <c r="Y77" s="38"/>
      <c r="Z77" s="38"/>
      <c r="AA77" s="43"/>
    </row>
    <row r="78" spans="1:29" x14ac:dyDescent="0.2">
      <c r="A78" s="13"/>
    </row>
  </sheetData>
  <mergeCells count="4">
    <mergeCell ref="A1:M1"/>
    <mergeCell ref="J52:L53"/>
    <mergeCell ref="J64:L64"/>
    <mergeCell ref="J2:L2"/>
  </mergeCells>
  <pageMargins left="0.7" right="0.7" top="0.75" bottom="0.75" header="0.3" footer="0.3"/>
  <pageSetup orientation="landscape" r:id="rId1"/>
  <headerFooter>
    <oddFooter>Page &amp;P</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Sheet4</vt:lpstr>
      <vt:lpstr>Sheet1!Print_Area</vt:lpstr>
      <vt:lpstr>Sheet1!Print_Titles</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rsreese</dc:creator>
  <cp:lastModifiedBy>Deacon, Michael</cp:lastModifiedBy>
  <cp:lastPrinted>2014-03-14T14:35:16Z</cp:lastPrinted>
  <dcterms:created xsi:type="dcterms:W3CDTF">2008-08-13T14:03:23Z</dcterms:created>
  <dcterms:modified xsi:type="dcterms:W3CDTF">2014-03-20T13:47:37Z</dcterms:modified>
</cp:coreProperties>
</file>