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360" yWindow="220" windowWidth="33260" windowHeight="18940" activeTab="7"/>
  </bookViews>
  <sheets>
    <sheet name="A1" sheetId="17" r:id="rId1"/>
    <sheet name="A2" sheetId="4" r:id="rId2"/>
    <sheet name="A3" sheetId="10" r:id="rId3"/>
    <sheet name="A4" sheetId="11" r:id="rId4"/>
    <sheet name="A5" sheetId="12" r:id="rId5"/>
    <sheet name="A6" sheetId="13" r:id="rId6"/>
    <sheet name="A7" sheetId="14" r:id="rId7"/>
    <sheet name="A8" sheetId="15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5" l="1"/>
  <c r="I46" i="15"/>
  <c r="I45" i="15"/>
  <c r="I39" i="15"/>
  <c r="I44" i="15"/>
  <c r="I49" i="15"/>
  <c r="I48" i="15"/>
  <c r="I47" i="15"/>
  <c r="I43" i="15"/>
  <c r="I36" i="15"/>
  <c r="I25" i="15"/>
  <c r="I24" i="15"/>
  <c r="I40" i="15"/>
  <c r="I38" i="15"/>
  <c r="I35" i="15"/>
  <c r="I34" i="15"/>
  <c r="I42" i="15"/>
  <c r="I33" i="15"/>
  <c r="I31" i="15"/>
  <c r="I29" i="15"/>
  <c r="I26" i="15"/>
  <c r="I22" i="15"/>
  <c r="I21" i="15"/>
  <c r="I17" i="15"/>
  <c r="I18" i="15"/>
  <c r="I16" i="15"/>
  <c r="I10" i="15"/>
  <c r="I11" i="15"/>
  <c r="I14" i="15"/>
  <c r="I15" i="15"/>
  <c r="I13" i="15"/>
  <c r="I12" i="15"/>
  <c r="I9" i="15"/>
  <c r="I7" i="15"/>
  <c r="I8" i="15"/>
  <c r="F7" i="15"/>
  <c r="F9" i="15"/>
  <c r="F12" i="15"/>
  <c r="F13" i="15"/>
  <c r="F15" i="15"/>
  <c r="F14" i="15"/>
  <c r="F11" i="15"/>
  <c r="F10" i="15"/>
  <c r="F16" i="15"/>
  <c r="F18" i="15"/>
  <c r="F17" i="15"/>
  <c r="F20" i="15"/>
  <c r="F22" i="15"/>
  <c r="F23" i="15"/>
  <c r="F26" i="15"/>
  <c r="F29" i="15"/>
  <c r="F30" i="15"/>
  <c r="F31" i="15"/>
  <c r="F32" i="15"/>
  <c r="F33" i="15"/>
  <c r="F42" i="15"/>
  <c r="F34" i="15"/>
  <c r="F35" i="15"/>
  <c r="F25" i="15"/>
  <c r="F36" i="15"/>
  <c r="F43" i="15"/>
  <c r="F47" i="15"/>
  <c r="F48" i="15"/>
  <c r="F49" i="15"/>
  <c r="F44" i="15"/>
  <c r="F39" i="15"/>
  <c r="F45" i="15"/>
  <c r="F46" i="15"/>
  <c r="F8" i="15"/>
</calcChain>
</file>

<file path=xl/sharedStrings.xml><?xml version="1.0" encoding="utf-8"?>
<sst xmlns="http://schemas.openxmlformats.org/spreadsheetml/2006/main" count="953" uniqueCount="243">
  <si>
    <t>Outflow</t>
  </si>
  <si>
    <t>Shea Spring (TZG07)</t>
  </si>
  <si>
    <t>&lt; 0.010</t>
  </si>
  <si>
    <t>&lt; 0.001</t>
  </si>
  <si>
    <t>&lt; 0.018</t>
  </si>
  <si>
    <t>&lt; 0.040</t>
  </si>
  <si>
    <t>&lt; 0.020</t>
  </si>
  <si>
    <t>&lt; 0.02</t>
  </si>
  <si>
    <t>&lt; 0.10</t>
  </si>
  <si>
    <t>&lt; 0.60</t>
  </si>
  <si>
    <t>&lt; 0.4</t>
  </si>
  <si>
    <t>&lt; 2.4</t>
  </si>
  <si>
    <t>&lt; 0.07</t>
  </si>
  <si>
    <t>&lt; 0.80</t>
  </si>
  <si>
    <t>&lt; 0.50</t>
  </si>
  <si>
    <t>&lt; 3.2</t>
  </si>
  <si>
    <t>&lt; 0.025</t>
  </si>
  <si>
    <t>&lt; 0.005</t>
  </si>
  <si>
    <t>&lt; 3.6</t>
  </si>
  <si>
    <t>&lt; 1.9</t>
  </si>
  <si>
    <t>&lt; 11.4</t>
  </si>
  <si>
    <t>&lt; 0.027</t>
  </si>
  <si>
    <t>&lt; 1.7</t>
  </si>
  <si>
    <t>&lt; 2.2</t>
  </si>
  <si>
    <t>&lt; 1.1</t>
  </si>
  <si>
    <t>&lt; 0.04</t>
  </si>
  <si>
    <t>Barometric pressure, field (mmHg)</t>
  </si>
  <si>
    <t>Instantaneous discharge, (cfs)</t>
  </si>
  <si>
    <t>Dissolved oxygen, field (mg/L)</t>
  </si>
  <si>
    <t>Dissolved oxygen, field (% saturation)</t>
  </si>
  <si>
    <t>pH, field (standard units)</t>
  </si>
  <si>
    <t>pH, laboratory (standard units)</t>
  </si>
  <si>
    <t>Carbon dioxide, unfiltered (mg/L)</t>
  </si>
  <si>
    <t>Bicarbonate, field, filtered (mg/L)</t>
  </si>
  <si>
    <t>Ammonia, filtered (mg/L as N)</t>
  </si>
  <si>
    <t>Nitrite, filtered (mg/L as N)</t>
  </si>
  <si>
    <t>Nitrate, filtered (mg/L as N)</t>
  </si>
  <si>
    <t>Nitrate plus nitrite, filtered (mg/L as N)</t>
  </si>
  <si>
    <t>Orthophosphate, filtered (mg/L as P)</t>
  </si>
  <si>
    <t>Organic carbon, filtered (mg/L)</t>
  </si>
  <si>
    <t>Calcium, filtered (mg/L)</t>
  </si>
  <si>
    <t>Magnesium, filtered (mg/L)</t>
  </si>
  <si>
    <t>Sodium, filtered (mg/L)</t>
  </si>
  <si>
    <t>Fluoride, filtered (mg/L)</t>
  </si>
  <si>
    <t>Potassium, filtered (mg/L)</t>
  </si>
  <si>
    <t>Chloride, filtered (mg/L)</t>
  </si>
  <si>
    <t>Sulfate, filtered (mg/L)</t>
  </si>
  <si>
    <t>Arsenic, filtered (ug/L)</t>
  </si>
  <si>
    <t>Barium, filtered (ug/L)</t>
  </si>
  <si>
    <t>Beryllium, filtered (ug/L)</t>
  </si>
  <si>
    <t>Cadmium, filtered (ug/L)</t>
  </si>
  <si>
    <t>Chromium, filtered (ug/L)</t>
  </si>
  <si>
    <t>Copper, filtered (ug/L)</t>
  </si>
  <si>
    <t>Iron, filtered (ug/L)</t>
  </si>
  <si>
    <t>Lead, filtered (ug/L)</t>
  </si>
  <si>
    <t>Manganese, filtered (ug/L)</t>
  </si>
  <si>
    <t>Molybdenum, filtered (ug/L)</t>
  </si>
  <si>
    <t>Nickel, filtered (ug/L)</t>
  </si>
  <si>
    <t>Silver, filtered (ug/L)</t>
  </si>
  <si>
    <t>Vanadium, filtered (ug/L)</t>
  </si>
  <si>
    <t>Zinc, filtered (ug/L)</t>
  </si>
  <si>
    <t>Antimony, filtered (ug/L)</t>
  </si>
  <si>
    <t>Aluminum, filtered (ug/L)</t>
  </si>
  <si>
    <t>Selenium, filtered (ug/L)</t>
  </si>
  <si>
    <t>Tungsten, filtered (ug/L)</t>
  </si>
  <si>
    <t>Uranium (natural), filtered (ug/L)</t>
  </si>
  <si>
    <t>Tritium, unfiltered (TU)</t>
  </si>
  <si>
    <t>Tritium counting error, unfiltered (TU)</t>
  </si>
  <si>
    <t>Radium-226, unfiltered (pCi/L)</t>
  </si>
  <si>
    <t>Alkalinity, field, filtered (mg/L as CaCO3)</t>
  </si>
  <si>
    <t>Carbon-14, filtered (pmc)</t>
  </si>
  <si>
    <t>Carbon-14 counting error, filtered (pmc)</t>
  </si>
  <si>
    <t>Mercury, unfiltered (ng/L)</t>
  </si>
  <si>
    <t>Specific conductance, unfiltered, laboratory (uS/cm at 25oC)</t>
  </si>
  <si>
    <t>Acid neutralizing capacity, unfiltered, laboratory, (mg/L as CaCO3)</t>
  </si>
  <si>
    <t>Specific conductance, field (µS/cm at 25oC)</t>
  </si>
  <si>
    <t>344600112011700</t>
  </si>
  <si>
    <t>344628112011300</t>
  </si>
  <si>
    <t>344648112012000</t>
  </si>
  <si>
    <t>344650112013601</t>
  </si>
  <si>
    <t>Sample Date</t>
  </si>
  <si>
    <t>Sample Time</t>
  </si>
  <si>
    <t>&lt; 0.038</t>
  </si>
  <si>
    <t>344649112013301</t>
  </si>
  <si>
    <t>344647112012901</t>
  </si>
  <si>
    <t>344651112012801</t>
  </si>
  <si>
    <t>344654112013401</t>
  </si>
  <si>
    <t>A-16-03 15CBC1 (Piez 6)</t>
  </si>
  <si>
    <t>A-16-03 15CBC2 (Piez 7)</t>
  </si>
  <si>
    <t>A-16-03 15CBD2 (Piez 8)</t>
  </si>
  <si>
    <t>A-16-03 15CBD1 (Piez 1)</t>
  </si>
  <si>
    <t>A-16-03 15CBB1 (Piez 3)</t>
  </si>
  <si>
    <t>Depth to water level (ft BLS)</t>
  </si>
  <si>
    <t>344649112013800</t>
  </si>
  <si>
    <t>Inflow</t>
  </si>
  <si>
    <t>&lt;0.10</t>
  </si>
  <si>
    <t>&lt;0.80</t>
  </si>
  <si>
    <t>&lt;1.9</t>
  </si>
  <si>
    <t>&lt;2.2</t>
  </si>
  <si>
    <t>[µg/L, micrograms per liter; ng/L, nanograms per liter; pCi/L, picocurries per liter]</t>
  </si>
  <si>
    <t>Methylmercury, unfiltered (ng/L)</t>
  </si>
  <si>
    <t>Nitrogen gas (ccSTP/g)</t>
  </si>
  <si>
    <t>Helium gas (ccSTP/g)</t>
  </si>
  <si>
    <t>Neon gas (ccSTP/g)</t>
  </si>
  <si>
    <t>Argon gas (ccSTP/g)</t>
  </si>
  <si>
    <t>Krypton gas (ccSTP)</t>
  </si>
  <si>
    <t>Xenon gas (ccSTP)</t>
  </si>
  <si>
    <t>[TU, tritium units; pmc, percent modern carbon; ccSTP, cubic centimeters at standard temperature and pressure; g, gram.]</t>
  </si>
  <si>
    <t>SUVA-254 (L/mgC*m)</t>
  </si>
  <si>
    <t>[mg/L, milligrams per liter, cm, centimeters; L/mgC*m, liters per milligram carbon per meter]</t>
  </si>
  <si>
    <t>Analyte</t>
  </si>
  <si>
    <t>Treatment</t>
  </si>
  <si>
    <t>Units</t>
  </si>
  <si>
    <t>Unfiltered</t>
  </si>
  <si>
    <t>µS/cm</t>
  </si>
  <si>
    <t>&lt;5</t>
  </si>
  <si>
    <t>Filtered</t>
  </si>
  <si>
    <t>mg/L</t>
  </si>
  <si>
    <t>&lt;12</t>
  </si>
  <si>
    <t>&lt;20</t>
  </si>
  <si>
    <t>Calcium</t>
  </si>
  <si>
    <t>&lt;.022</t>
  </si>
  <si>
    <t>Magnesium</t>
  </si>
  <si>
    <t>&lt;.008</t>
  </si>
  <si>
    <t>&lt;.011</t>
  </si>
  <si>
    <t>Potassium</t>
  </si>
  <si>
    <t>&lt;.02</t>
  </si>
  <si>
    <t>&lt;.03</t>
  </si>
  <si>
    <t>Sodium</t>
  </si>
  <si>
    <t>&lt;.06</t>
  </si>
  <si>
    <t>ANC, fixed endpoint, lab</t>
  </si>
  <si>
    <t>&lt;4.0</t>
  </si>
  <si>
    <t xml:space="preserve">Chloride </t>
  </si>
  <si>
    <t>Fluoride</t>
  </si>
  <si>
    <t>&lt;.04</t>
  </si>
  <si>
    <t>Sulfate</t>
  </si>
  <si>
    <t>&lt;.09</t>
  </si>
  <si>
    <t>Ammonia</t>
  </si>
  <si>
    <t>mg/L as N</t>
  </si>
  <si>
    <t>&lt;.010</t>
  </si>
  <si>
    <t>Nitrate + Nitrite</t>
  </si>
  <si>
    <t>&lt;.040</t>
  </si>
  <si>
    <t>Nitrite</t>
  </si>
  <si>
    <t>&lt;.001</t>
  </si>
  <si>
    <t>Orthophosphate</t>
  </si>
  <si>
    <t>mg/L as P</t>
  </si>
  <si>
    <t>&lt;.004</t>
  </si>
  <si>
    <t>Aluminum</t>
  </si>
  <si>
    <t>µg/L</t>
  </si>
  <si>
    <t>&lt;1.7</t>
  </si>
  <si>
    <t>Barium</t>
  </si>
  <si>
    <t>&lt;.3</t>
  </si>
  <si>
    <t>Beryllium</t>
  </si>
  <si>
    <t>&lt;.10</t>
  </si>
  <si>
    <t>Cadmium</t>
  </si>
  <si>
    <t>&lt;.4</t>
  </si>
  <si>
    <t>Chromium</t>
  </si>
  <si>
    <t>&lt;.07</t>
  </si>
  <si>
    <t>Copper</t>
  </si>
  <si>
    <t>&lt;.50</t>
  </si>
  <si>
    <t>&lt;.80</t>
  </si>
  <si>
    <t>Iron</t>
  </si>
  <si>
    <t>&lt;3.2</t>
  </si>
  <si>
    <t>Lead</t>
  </si>
  <si>
    <t>&lt;.015</t>
  </si>
  <si>
    <t>&lt;.025</t>
  </si>
  <si>
    <t>Manganese</t>
  </si>
  <si>
    <t>&lt;.16</t>
  </si>
  <si>
    <t>Mercury</t>
  </si>
  <si>
    <t>ng/L</t>
  </si>
  <si>
    <t>Molybdenum</t>
  </si>
  <si>
    <t>&lt;.014</t>
  </si>
  <si>
    <t>Nickel</t>
  </si>
  <si>
    <t>Silver</t>
  </si>
  <si>
    <t>&lt;.005</t>
  </si>
  <si>
    <t>Tungsten</t>
  </si>
  <si>
    <t>Vanadium</t>
  </si>
  <si>
    <t>&lt;.6</t>
  </si>
  <si>
    <t>Zinc</t>
  </si>
  <si>
    <t>Antimony</t>
  </si>
  <si>
    <t>&lt;.027</t>
  </si>
  <si>
    <t>Arsenic</t>
  </si>
  <si>
    <t>Selenium</t>
  </si>
  <si>
    <t>Methyl-mercury</t>
  </si>
  <si>
    <t>Organic carbon</t>
  </si>
  <si>
    <t>&lt;.23</t>
  </si>
  <si>
    <t>Ra-226</t>
  </si>
  <si>
    <t>pCi/L</t>
  </si>
  <si>
    <t>Uranium</t>
  </si>
  <si>
    <t>Environmental</t>
  </si>
  <si>
    <t>Replicate</t>
  </si>
  <si>
    <t>pH, lab</t>
  </si>
  <si>
    <t>std unit</t>
  </si>
  <si>
    <t>Alkalinity, inflection point, field</t>
  </si>
  <si>
    <t>per mil</t>
  </si>
  <si>
    <t>[ µS/cm, microsiemens per centimeter; mg/L, milligrams per liter; µg/L, micrograms per liter]</t>
  </si>
  <si>
    <r>
      <t>Water temperature, field (</t>
    </r>
    <r>
      <rPr>
        <vertAlign val="superscript"/>
        <sz val="11"/>
        <color theme="1"/>
        <rFont val="Arial Narrow"/>
        <family val="2"/>
      </rPr>
      <t>o</t>
    </r>
    <r>
      <rPr>
        <sz val="11"/>
        <color theme="1"/>
        <rFont val="Arial Narrow"/>
        <family val="2"/>
      </rPr>
      <t>C)</t>
    </r>
  </si>
  <si>
    <r>
      <t xml:space="preserve">Dissolved solids dried at 180 </t>
    </r>
    <r>
      <rPr>
        <vertAlign val="superscript"/>
        <sz val="11"/>
        <color theme="1"/>
        <rFont val="Arial Narrow"/>
        <family val="2"/>
      </rPr>
      <t>o</t>
    </r>
    <r>
      <rPr>
        <sz val="11"/>
        <color theme="1"/>
        <rFont val="Arial Narrow"/>
        <family val="2"/>
      </rPr>
      <t>C, filtered (mg/L)</t>
    </r>
  </si>
  <si>
    <r>
      <t>δ</t>
    </r>
    <r>
      <rPr>
        <vertAlign val="superscript"/>
        <sz val="11"/>
        <color theme="1"/>
        <rFont val="Arial Narrow"/>
        <family val="2"/>
      </rPr>
      <t>2</t>
    </r>
    <r>
      <rPr>
        <sz val="11"/>
        <color theme="1"/>
        <rFont val="Arial Narrow"/>
        <family val="2"/>
      </rPr>
      <t>H, unfiltered (per mil)</t>
    </r>
  </si>
  <si>
    <r>
      <t>δ</t>
    </r>
    <r>
      <rPr>
        <vertAlign val="superscript"/>
        <sz val="11"/>
        <color theme="1"/>
        <rFont val="Arial Narrow"/>
        <family val="2"/>
      </rPr>
      <t>18</t>
    </r>
    <r>
      <rPr>
        <sz val="11"/>
        <color theme="1"/>
        <rFont val="Arial Narrow"/>
        <family val="2"/>
      </rPr>
      <t>O, unfiltered (per mil)</t>
    </r>
  </si>
  <si>
    <r>
      <t>δ</t>
    </r>
    <r>
      <rPr>
        <vertAlign val="superscript"/>
        <sz val="11"/>
        <color theme="1"/>
        <rFont val="Arial Narrow"/>
        <family val="2"/>
      </rPr>
      <t>13</t>
    </r>
    <r>
      <rPr>
        <sz val="11"/>
        <color theme="1"/>
        <rFont val="Arial Narrow"/>
        <family val="2"/>
      </rPr>
      <t>C in organic carbon, filtered (per mil)</t>
    </r>
  </si>
  <si>
    <r>
      <t>R/R</t>
    </r>
    <r>
      <rPr>
        <vertAlign val="subscript"/>
        <sz val="10"/>
        <rFont val="Arial Narrow"/>
        <family val="2"/>
      </rPr>
      <t>A</t>
    </r>
  </si>
  <si>
    <r>
      <t>Absorbance at 254 nm (cm</t>
    </r>
    <r>
      <rPr>
        <vertAlign val="superscript"/>
        <sz val="11"/>
        <color theme="1"/>
        <rFont val="Arial Narrow"/>
        <family val="2"/>
      </rPr>
      <t>-1</t>
    </r>
    <r>
      <rPr>
        <sz val="11"/>
        <color theme="1"/>
        <rFont val="Arial Narrow"/>
        <family val="2"/>
      </rPr>
      <t>)</t>
    </r>
  </si>
  <si>
    <r>
      <t>[</t>
    </r>
    <r>
      <rPr>
        <vertAlign val="super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C, degrees Celsius; mmHg, millimeters of mercury, cfs, cubic feet per second, ft, feet; BLS, below land surface; µS/cm, microsiemens per centimeter; mg/L, milligrams per liter]</t>
    </r>
  </si>
  <si>
    <r>
      <t xml:space="preserve">Dissolved Solids, dried at 180 </t>
    </r>
    <r>
      <rPr>
        <vertAlign val="super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C</t>
    </r>
  </si>
  <si>
    <r>
      <t>mg/L as CaCO</t>
    </r>
    <r>
      <rPr>
        <vertAlign val="subscript"/>
        <sz val="11"/>
        <color theme="1"/>
        <rFont val="Times New Roman"/>
        <family val="1"/>
      </rPr>
      <t>3</t>
    </r>
  </si>
  <si>
    <r>
      <rPr>
        <vertAlign val="superscript"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>O/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1"/>
      </rPr>
      <t>O ratio</t>
    </r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</si>
  <si>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H/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H ratio</t>
    </r>
  </si>
  <si>
    <t>Absorbance at 254 nm</t>
  </si>
  <si>
    <r>
      <t>cm</t>
    </r>
    <r>
      <rPr>
        <vertAlign val="superscript"/>
        <sz val="11"/>
        <color theme="1"/>
        <rFont val="Times New Roman"/>
        <family val="1"/>
      </rPr>
      <t>-1</t>
    </r>
  </si>
  <si>
    <t>Fluorescence Index</t>
  </si>
  <si>
    <t>ratio</t>
  </si>
  <si>
    <t>[µS/cm, microsiemens per centimeter; mg/L, milligrams per liter; µg/L, micrograms per liter; pCi/L, picocurries per liter; cm, centimeters]</t>
  </si>
  <si>
    <t>0.22 b n</t>
  </si>
  <si>
    <t>0.19 b n</t>
  </si>
  <si>
    <t>b - value extrapolated at low end</t>
  </si>
  <si>
    <t>n - below the laboratory reporting level and above long term method detection level</t>
  </si>
  <si>
    <t>TZG03</t>
  </si>
  <si>
    <r>
      <t>[</t>
    </r>
    <r>
      <rPr>
        <vertAlign val="super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C, degrees Celsius; mg/L, milligrams per liter; CaCO3, calcium carbonate; N, nitrogen; P, phosphorous %, percent]</t>
    </r>
  </si>
  <si>
    <t>Hardness, calculated, (mg/L as CaCO3)</t>
  </si>
  <si>
    <t>Method Detection Limit (MDL)</t>
  </si>
  <si>
    <t>Method Reporting Limit (MRL)</t>
  </si>
  <si>
    <t>[µS/cm, microsiemens per centimeter; mg/L, milligrams per liter; µg/L, micrograms per liter; pCi/L, picocurries per liter; cm, centimeters; na, not available]</t>
  </si>
  <si>
    <t>na</t>
  </si>
  <si>
    <t>Appendix A2. Water quality parameters and physical measurements for samples collected from Tavasci Marsh.</t>
  </si>
  <si>
    <t>Appendix A3. Major ion and nutrient data for water samples collected at Tavasci Marsh.</t>
  </si>
  <si>
    <t>Appendix A4. Trace element data for water samples collected at Tavasci Marsh.</t>
  </si>
  <si>
    <t>Appendix A5. Isotope and dissolved gas data for water samples collected at Tavasci Marsh.</t>
  </si>
  <si>
    <t>Appendix A6. Dissolved organic material data for water samples collected at Tavasci Marsh.</t>
  </si>
  <si>
    <t>Appendix A7. Blank quality control data for water samples collected at Tavasci Marsh.</t>
  </si>
  <si>
    <t>Appendix A8. Replicate quality control data for water samples collected at Tavasci Marsh.</t>
  </si>
  <si>
    <t>Appendix A1. Laboratory reporting limits for water samples.</t>
  </si>
  <si>
    <t>Station number</t>
  </si>
  <si>
    <t>Local name</t>
  </si>
  <si>
    <t>Sample date</t>
  </si>
  <si>
    <t>Sample time</t>
  </si>
  <si>
    <t>Specific conductance, lab</t>
  </si>
  <si>
    <r>
      <t xml:space="preserve">Dissolved solids, dried at 180 </t>
    </r>
    <r>
      <rPr>
        <vertAlign val="super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C</t>
    </r>
  </si>
  <si>
    <t>Methylmercury</t>
  </si>
  <si>
    <t>Charge balance (%)</t>
  </si>
  <si>
    <t>Sample cate</t>
  </si>
  <si>
    <t>Fluorescence index (FI)</t>
  </si>
  <si>
    <t>Percent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</si>
</sst>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;@"/>
    <numFmt numFmtId="165" formatCode="0.0"/>
    <numFmt numFmtId="166" formatCode="0.000E+00"/>
    <numFmt numFmtId="167" formatCode="0.000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vertAlign val="subscript"/>
      <sz val="10"/>
      <name val="Arial Narrow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21" fillId="0" borderId="0" xfId="0" applyFont="1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0" fontId="21" fillId="0" borderId="0" xfId="0" applyFont="1" applyFill="1"/>
    <xf numFmtId="9" fontId="0" fillId="0" borderId="0" xfId="47" applyFont="1"/>
    <xf numFmtId="9" fontId="0" fillId="0" borderId="0" xfId="0" applyNumberFormat="1"/>
    <xf numFmtId="10" fontId="0" fillId="0" borderId="0" xfId="47" applyNumberFormat="1" applyFont="1"/>
    <xf numFmtId="49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readingOrder="1"/>
    </xf>
    <xf numFmtId="49" fontId="22" fillId="0" borderId="0" xfId="0" applyNumberFormat="1" applyFont="1" applyAlignment="1">
      <alignment wrapText="1"/>
    </xf>
    <xf numFmtId="14" fontId="22" fillId="0" borderId="0" xfId="0" applyNumberFormat="1" applyFont="1"/>
    <xf numFmtId="10" fontId="22" fillId="0" borderId="0" xfId="47" applyNumberFormat="1" applyFont="1" applyAlignment="1">
      <alignment wrapText="1"/>
    </xf>
    <xf numFmtId="9" fontId="22" fillId="0" borderId="0" xfId="47" applyFont="1" applyAlignment="1">
      <alignment wrapText="1"/>
    </xf>
    <xf numFmtId="9" fontId="22" fillId="0" borderId="0" xfId="47" applyFont="1"/>
    <xf numFmtId="0" fontId="22" fillId="0" borderId="0" xfId="0" applyFont="1" applyAlignment="1">
      <alignment horizontal="center" wrapText="1"/>
    </xf>
    <xf numFmtId="0" fontId="22" fillId="0" borderId="0" xfId="0" applyFont="1" applyFill="1"/>
    <xf numFmtId="0" fontId="22" fillId="0" borderId="0" xfId="0" applyFont="1" applyAlignment="1">
      <alignment horizontal="left" wrapText="1"/>
    </xf>
    <xf numFmtId="49" fontId="25" fillId="0" borderId="0" xfId="0" applyNumberFormat="1" applyFont="1" applyAlignment="1">
      <alignment readingOrder="1"/>
    </xf>
    <xf numFmtId="49" fontId="25" fillId="33" borderId="0" xfId="0" applyNumberFormat="1" applyFont="1" applyFill="1"/>
    <xf numFmtId="0" fontId="25" fillId="33" borderId="0" xfId="0" applyFont="1" applyFill="1"/>
    <xf numFmtId="14" fontId="25" fillId="33" borderId="0" xfId="0" applyNumberFormat="1" applyFont="1" applyFill="1"/>
    <xf numFmtId="20" fontId="25" fillId="33" borderId="0" xfId="0" applyNumberFormat="1" applyFont="1" applyFill="1"/>
    <xf numFmtId="0" fontId="25" fillId="33" borderId="0" xfId="0" applyFont="1" applyFill="1" applyAlignment="1">
      <alignment horizontal="right"/>
    </xf>
    <xf numFmtId="165" fontId="25" fillId="33" borderId="0" xfId="0" applyNumberFormat="1" applyFont="1" applyFill="1" applyAlignment="1">
      <alignment horizontal="right"/>
    </xf>
    <xf numFmtId="49" fontId="25" fillId="0" borderId="0" xfId="0" applyNumberFormat="1" applyFont="1"/>
    <xf numFmtId="0" fontId="25" fillId="0" borderId="0" xfId="0" applyFont="1"/>
    <xf numFmtId="14" fontId="25" fillId="0" borderId="0" xfId="0" applyNumberFormat="1" applyFont="1"/>
    <xf numFmtId="20" fontId="25" fillId="0" borderId="0" xfId="0" applyNumberFormat="1" applyFont="1"/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 horizontal="right"/>
    </xf>
    <xf numFmtId="168" fontId="25" fillId="33" borderId="0" xfId="47" applyNumberFormat="1" applyFont="1" applyFill="1"/>
    <xf numFmtId="168" fontId="25" fillId="0" borderId="0" xfId="47" applyNumberFormat="1" applyFont="1"/>
    <xf numFmtId="0" fontId="25" fillId="33" borderId="0" xfId="0" applyFont="1" applyFill="1" applyAlignment="1">
      <alignment horizontal="center"/>
    </xf>
    <xf numFmtId="0" fontId="25" fillId="0" borderId="0" xfId="0" applyFont="1" applyFill="1"/>
    <xf numFmtId="166" fontId="25" fillId="33" borderId="0" xfId="0" applyNumberFormat="1" applyFont="1" applyFill="1" applyAlignment="1">
      <alignment horizontal="center"/>
    </xf>
    <xf numFmtId="167" fontId="25" fillId="33" borderId="0" xfId="0" applyNumberFormat="1" applyFont="1" applyFill="1" applyAlignment="1">
      <alignment horizontal="center"/>
    </xf>
    <xf numFmtId="49" fontId="25" fillId="0" borderId="0" xfId="0" applyNumberFormat="1" applyFont="1" applyFill="1"/>
    <xf numFmtId="14" fontId="25" fillId="0" borderId="0" xfId="0" applyNumberFormat="1" applyFont="1" applyFill="1"/>
    <xf numFmtId="20" fontId="25" fillId="0" borderId="0" xfId="0" applyNumberFormat="1" applyFont="1" applyFill="1"/>
    <xf numFmtId="0" fontId="25" fillId="0" borderId="0" xfId="0" applyFont="1" applyFill="1" applyAlignment="1">
      <alignment horizontal="right"/>
    </xf>
    <xf numFmtId="167" fontId="25" fillId="33" borderId="0" xfId="0" applyNumberFormat="1" applyFont="1" applyFill="1" applyAlignment="1">
      <alignment horizontal="right"/>
    </xf>
    <xf numFmtId="2" fontId="25" fillId="33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67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64" fontId="25" fillId="0" borderId="0" xfId="0" applyNumberFormat="1" applyFont="1"/>
    <xf numFmtId="9" fontId="25" fillId="0" borderId="0" xfId="47" applyFont="1" applyAlignment="1">
      <alignment horizontal="right"/>
    </xf>
    <xf numFmtId="9" fontId="22" fillId="0" borderId="0" xfId="47" applyFont="1" applyAlignment="1">
      <alignment horizontal="center" wrapText="1"/>
    </xf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/>
    <cellStyle name="Normal 2 2" xfId="5"/>
    <cellStyle name="Normal 3" xfId="3"/>
    <cellStyle name="Note" xfId="20" builtinId="10" customBuiltin="1"/>
    <cellStyle name="Output" xfId="15" builtinId="21" customBuiltin="1"/>
    <cellStyle name="Percent" xfId="47" builtinId="5"/>
    <cellStyle name="Percent 2" xfId="2"/>
    <cellStyle name="Percent 3" xfId="4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50" zoomScaleNormal="150" zoomScalePageLayoutView="150" workbookViewId="0">
      <selection activeCell="A40" sqref="A40"/>
    </sheetView>
  </sheetViews>
  <sheetFormatPr baseColWidth="10" defaultColWidth="8.83203125" defaultRowHeight="14" x14ac:dyDescent="0"/>
  <cols>
    <col min="1" max="1" width="29.5" style="1" customWidth="1"/>
    <col min="2" max="2" width="14.5" style="3" customWidth="1"/>
    <col min="3" max="3" width="13.83203125" style="3" customWidth="1"/>
    <col min="4" max="16384" width="8.83203125" style="3"/>
  </cols>
  <sheetData>
    <row r="1" spans="1:5" s="13" customFormat="1" ht="13">
      <c r="A1" s="12" t="s">
        <v>231</v>
      </c>
      <c r="B1" s="12"/>
      <c r="C1" s="12"/>
    </row>
    <row r="2" spans="1:5" s="13" customFormat="1" ht="13">
      <c r="A2" s="31" t="s">
        <v>222</v>
      </c>
      <c r="B2" s="12"/>
      <c r="C2" s="12"/>
    </row>
    <row r="3" spans="1:5" s="12" customFormat="1" ht="16.5" customHeight="1">
      <c r="C3" s="16"/>
    </row>
    <row r="4" spans="1:5" s="12" customFormat="1" ht="13">
      <c r="A4" s="12" t="s">
        <v>110</v>
      </c>
      <c r="B4" s="12" t="s">
        <v>112</v>
      </c>
      <c r="C4" s="12" t="s">
        <v>220</v>
      </c>
      <c r="D4" s="12" t="s">
        <v>221</v>
      </c>
    </row>
    <row r="5" spans="1:5" s="12" customFormat="1" ht="13">
      <c r="A5" s="31" t="s">
        <v>236</v>
      </c>
      <c r="B5" s="31" t="s">
        <v>114</v>
      </c>
      <c r="C5" s="34">
        <v>5</v>
      </c>
      <c r="D5" s="34">
        <v>5</v>
      </c>
      <c r="E5" s="31"/>
    </row>
    <row r="6" spans="1:5" s="12" customFormat="1" ht="13">
      <c r="A6" s="31" t="s">
        <v>191</v>
      </c>
      <c r="B6" s="31" t="s">
        <v>192</v>
      </c>
      <c r="C6" s="34">
        <v>0.1</v>
      </c>
      <c r="D6" s="34">
        <v>0.1</v>
      </c>
      <c r="E6" s="31"/>
    </row>
    <row r="7" spans="1:5" s="12" customFormat="1">
      <c r="A7" s="31" t="s">
        <v>237</v>
      </c>
      <c r="B7" s="31" t="s">
        <v>117</v>
      </c>
      <c r="C7" s="34">
        <v>20</v>
      </c>
      <c r="D7" s="34">
        <v>20</v>
      </c>
      <c r="E7" s="31"/>
    </row>
    <row r="8" spans="1:5" s="12" customFormat="1" ht="17">
      <c r="A8" s="31" t="s">
        <v>130</v>
      </c>
      <c r="B8" s="31" t="s">
        <v>205</v>
      </c>
      <c r="C8" s="34">
        <v>4</v>
      </c>
      <c r="D8" s="34">
        <v>8</v>
      </c>
      <c r="E8" s="31"/>
    </row>
    <row r="9" spans="1:5" s="12" customFormat="1" ht="13">
      <c r="A9" s="31" t="s">
        <v>120</v>
      </c>
      <c r="B9" s="31" t="s">
        <v>117</v>
      </c>
      <c r="C9" s="34">
        <v>2.1999999999999999E-2</v>
      </c>
      <c r="D9" s="34">
        <v>4.3999999999999997E-2</v>
      </c>
      <c r="E9" s="31"/>
    </row>
    <row r="10" spans="1:5" s="12" customFormat="1" ht="13">
      <c r="A10" s="31" t="s">
        <v>122</v>
      </c>
      <c r="B10" s="31" t="s">
        <v>117</v>
      </c>
      <c r="C10" s="34">
        <v>1.0999999999999999E-2</v>
      </c>
      <c r="D10" s="34">
        <v>2.1999999999999999E-2</v>
      </c>
      <c r="E10" s="31"/>
    </row>
    <row r="11" spans="1:5" s="12" customFormat="1" ht="13">
      <c r="A11" s="31" t="s">
        <v>128</v>
      </c>
      <c r="B11" s="31" t="s">
        <v>117</v>
      </c>
      <c r="C11" s="34">
        <v>0.06</v>
      </c>
      <c r="D11" s="34">
        <v>0.12</v>
      </c>
      <c r="E11" s="31"/>
    </row>
    <row r="12" spans="1:5" s="12" customFormat="1" ht="13">
      <c r="A12" s="31" t="s">
        <v>125</v>
      </c>
      <c r="B12" s="31" t="s">
        <v>117</v>
      </c>
      <c r="C12" s="34">
        <v>0.03</v>
      </c>
      <c r="D12" s="34">
        <v>0.06</v>
      </c>
      <c r="E12" s="31"/>
    </row>
    <row r="13" spans="1:5" s="12" customFormat="1" ht="13">
      <c r="A13" s="31" t="s">
        <v>132</v>
      </c>
      <c r="B13" s="31" t="s">
        <v>117</v>
      </c>
      <c r="C13" s="34">
        <v>0.06</v>
      </c>
      <c r="D13" s="34">
        <v>0.12</v>
      </c>
      <c r="E13" s="31"/>
    </row>
    <row r="14" spans="1:5" s="12" customFormat="1" ht="13">
      <c r="A14" s="31" t="s">
        <v>135</v>
      </c>
      <c r="B14" s="31" t="s">
        <v>117</v>
      </c>
      <c r="C14" s="34">
        <v>0.09</v>
      </c>
      <c r="D14" s="34">
        <v>0.18</v>
      </c>
      <c r="E14" s="31"/>
    </row>
    <row r="15" spans="1:5" s="12" customFormat="1" ht="13">
      <c r="A15" s="31" t="s">
        <v>133</v>
      </c>
      <c r="B15" s="31" t="s">
        <v>117</v>
      </c>
      <c r="C15" s="34">
        <v>0.04</v>
      </c>
      <c r="D15" s="34">
        <v>0.08</v>
      </c>
      <c r="E15" s="31"/>
    </row>
    <row r="16" spans="1:5" s="12" customFormat="1" ht="13">
      <c r="A16" s="31" t="s">
        <v>142</v>
      </c>
      <c r="B16" s="31" t="s">
        <v>138</v>
      </c>
      <c r="C16" s="34">
        <v>1E-3</v>
      </c>
      <c r="D16" s="34">
        <v>2E-3</v>
      </c>
      <c r="E16" s="31"/>
    </row>
    <row r="17" spans="1:5" s="12" customFormat="1" ht="13">
      <c r="A17" s="31" t="s">
        <v>140</v>
      </c>
      <c r="B17" s="31" t="s">
        <v>138</v>
      </c>
      <c r="C17" s="34">
        <v>0.04</v>
      </c>
      <c r="D17" s="34">
        <v>0.08</v>
      </c>
      <c r="E17" s="31"/>
    </row>
    <row r="18" spans="1:5" s="12" customFormat="1" ht="13">
      <c r="A18" s="31" t="s">
        <v>137</v>
      </c>
      <c r="B18" s="31" t="s">
        <v>138</v>
      </c>
      <c r="C18" s="34">
        <v>0.01</v>
      </c>
      <c r="D18" s="34">
        <v>0.02</v>
      </c>
      <c r="E18" s="31"/>
    </row>
    <row r="19" spans="1:5" s="12" customFormat="1" ht="13">
      <c r="A19" s="31" t="s">
        <v>144</v>
      </c>
      <c r="B19" s="31" t="s">
        <v>145</v>
      </c>
      <c r="C19" s="34">
        <v>4.0000000000000001E-3</v>
      </c>
      <c r="D19" s="34">
        <v>8.0000000000000002E-3</v>
      </c>
      <c r="E19" s="31"/>
    </row>
    <row r="20" spans="1:5" s="12" customFormat="1" ht="13">
      <c r="A20" s="31" t="s">
        <v>147</v>
      </c>
      <c r="B20" s="31" t="s">
        <v>148</v>
      </c>
      <c r="C20" s="34">
        <v>2.2000000000000002</v>
      </c>
      <c r="D20" s="34">
        <v>4.4000000000000004</v>
      </c>
      <c r="E20" s="31"/>
    </row>
    <row r="21" spans="1:5" s="12" customFormat="1" ht="13">
      <c r="A21" s="31" t="s">
        <v>179</v>
      </c>
      <c r="B21" s="31" t="s">
        <v>148</v>
      </c>
      <c r="C21" s="34">
        <v>2.7E-2</v>
      </c>
      <c r="D21" s="34">
        <v>5.3999999999999999E-2</v>
      </c>
      <c r="E21" s="31"/>
    </row>
    <row r="22" spans="1:5" s="12" customFormat="1" ht="13">
      <c r="A22" s="31" t="s">
        <v>181</v>
      </c>
      <c r="B22" s="31" t="s">
        <v>148</v>
      </c>
      <c r="C22" s="34">
        <v>0.03</v>
      </c>
      <c r="D22" s="34">
        <v>0.06</v>
      </c>
      <c r="E22" s="31"/>
    </row>
    <row r="23" spans="1:5" s="12" customFormat="1" ht="13">
      <c r="A23" s="31" t="s">
        <v>150</v>
      </c>
      <c r="B23" s="31" t="s">
        <v>148</v>
      </c>
      <c r="C23" s="34">
        <v>0.3</v>
      </c>
      <c r="D23" s="34">
        <v>0.6</v>
      </c>
      <c r="E23" s="31"/>
    </row>
    <row r="24" spans="1:5" s="12" customFormat="1" ht="13">
      <c r="A24" s="31" t="s">
        <v>152</v>
      </c>
      <c r="B24" s="31" t="s">
        <v>148</v>
      </c>
      <c r="C24" s="34">
        <v>0.1</v>
      </c>
      <c r="D24" s="34">
        <v>0.2</v>
      </c>
      <c r="E24" s="31"/>
    </row>
    <row r="25" spans="1:5" s="12" customFormat="1" ht="13">
      <c r="A25" s="31" t="s">
        <v>154</v>
      </c>
      <c r="B25" s="31" t="s">
        <v>148</v>
      </c>
      <c r="C25" s="34">
        <v>0.4</v>
      </c>
      <c r="D25" s="34">
        <v>0.8</v>
      </c>
      <c r="E25" s="31"/>
    </row>
    <row r="26" spans="1:5" s="12" customFormat="1" ht="13">
      <c r="A26" s="31" t="s">
        <v>156</v>
      </c>
      <c r="B26" s="31" t="s">
        <v>148</v>
      </c>
      <c r="C26" s="34">
        <v>7.0000000000000007E-2</v>
      </c>
      <c r="D26" s="34">
        <v>0.14000000000000001</v>
      </c>
      <c r="E26" s="31"/>
    </row>
    <row r="27" spans="1:5" s="12" customFormat="1" ht="13">
      <c r="A27" s="31" t="s">
        <v>158</v>
      </c>
      <c r="B27" s="31" t="s">
        <v>148</v>
      </c>
      <c r="C27" s="34">
        <v>0.8</v>
      </c>
      <c r="D27" s="34">
        <v>1.6</v>
      </c>
      <c r="E27" s="31"/>
    </row>
    <row r="28" spans="1:5" s="12" customFormat="1" ht="13">
      <c r="A28" s="31" t="s">
        <v>161</v>
      </c>
      <c r="B28" s="31" t="s">
        <v>148</v>
      </c>
      <c r="C28" s="34">
        <v>3.2</v>
      </c>
      <c r="D28" s="34">
        <v>6.4</v>
      </c>
      <c r="E28" s="31"/>
    </row>
    <row r="29" spans="1:5" s="12" customFormat="1" ht="13">
      <c r="A29" s="31" t="s">
        <v>163</v>
      </c>
      <c r="B29" s="31" t="s">
        <v>148</v>
      </c>
      <c r="C29" s="34">
        <v>2.5000000000000001E-2</v>
      </c>
      <c r="D29" s="34">
        <v>0.05</v>
      </c>
      <c r="E29" s="31"/>
    </row>
    <row r="30" spans="1:5" s="12" customFormat="1" ht="13">
      <c r="A30" s="31" t="s">
        <v>166</v>
      </c>
      <c r="B30" s="31" t="s">
        <v>148</v>
      </c>
      <c r="C30" s="34">
        <v>0.16</v>
      </c>
      <c r="D30" s="34">
        <v>0.32</v>
      </c>
      <c r="E30" s="31"/>
    </row>
    <row r="31" spans="1:5" s="12" customFormat="1" ht="13">
      <c r="A31" s="31" t="s">
        <v>170</v>
      </c>
      <c r="B31" s="31" t="s">
        <v>148</v>
      </c>
      <c r="C31" s="34">
        <v>1.4E-2</v>
      </c>
      <c r="D31" s="34">
        <v>2.8000000000000001E-2</v>
      </c>
      <c r="E31" s="31"/>
    </row>
    <row r="32" spans="1:5" s="12" customFormat="1" ht="13">
      <c r="A32" s="31" t="s">
        <v>172</v>
      </c>
      <c r="B32" s="31" t="s">
        <v>148</v>
      </c>
      <c r="C32" s="34">
        <v>0.09</v>
      </c>
      <c r="D32" s="34">
        <v>0.18</v>
      </c>
      <c r="E32" s="31"/>
    </row>
    <row r="33" spans="1:5" s="12" customFormat="1" ht="13">
      <c r="A33" s="31" t="s">
        <v>182</v>
      </c>
      <c r="B33" s="31" t="s">
        <v>148</v>
      </c>
      <c r="C33" s="34">
        <v>0.03</v>
      </c>
      <c r="D33" s="34">
        <v>0.06</v>
      </c>
      <c r="E33" s="31"/>
    </row>
    <row r="34" spans="1:5" s="12" customFormat="1" ht="13">
      <c r="A34" s="31" t="s">
        <v>173</v>
      </c>
      <c r="B34" s="31" t="s">
        <v>148</v>
      </c>
      <c r="C34" s="34">
        <v>5.0000000000000001E-3</v>
      </c>
      <c r="D34" s="34">
        <v>0.01</v>
      </c>
      <c r="E34" s="31"/>
    </row>
    <row r="35" spans="1:5" s="12" customFormat="1" ht="13">
      <c r="A35" s="31" t="s">
        <v>175</v>
      </c>
      <c r="B35" s="31" t="s">
        <v>148</v>
      </c>
      <c r="C35" s="34">
        <v>0.01</v>
      </c>
      <c r="D35" s="34">
        <v>0.02</v>
      </c>
      <c r="E35" s="31"/>
    </row>
    <row r="36" spans="1:5" s="12" customFormat="1" ht="13">
      <c r="A36" s="31" t="s">
        <v>188</v>
      </c>
      <c r="B36" s="31" t="s">
        <v>148</v>
      </c>
      <c r="C36" s="34">
        <v>4.0000000000000001E-3</v>
      </c>
      <c r="D36" s="34">
        <v>8.0000000000000002E-3</v>
      </c>
      <c r="E36" s="31"/>
    </row>
    <row r="37" spans="1:5" s="12" customFormat="1" ht="13">
      <c r="A37" s="31" t="s">
        <v>176</v>
      </c>
      <c r="B37" s="31" t="s">
        <v>148</v>
      </c>
      <c r="C37" s="34">
        <v>0.6</v>
      </c>
      <c r="D37" s="34">
        <v>1.2</v>
      </c>
      <c r="E37" s="31"/>
    </row>
    <row r="38" spans="1:5" s="12" customFormat="1" ht="13">
      <c r="A38" s="31" t="s">
        <v>178</v>
      </c>
      <c r="B38" s="31" t="s">
        <v>148</v>
      </c>
      <c r="C38" s="34">
        <v>1.9</v>
      </c>
      <c r="D38" s="34">
        <v>3.8</v>
      </c>
      <c r="E38" s="31"/>
    </row>
    <row r="39" spans="1:5">
      <c r="A39" s="31" t="s">
        <v>168</v>
      </c>
      <c r="B39" s="31" t="s">
        <v>169</v>
      </c>
      <c r="C39" s="34">
        <v>0.04</v>
      </c>
      <c r="D39" s="34" t="s">
        <v>223</v>
      </c>
      <c r="E39" s="31"/>
    </row>
    <row r="40" spans="1:5">
      <c r="A40" s="31" t="s">
        <v>238</v>
      </c>
      <c r="B40" s="31" t="s">
        <v>169</v>
      </c>
      <c r="C40" s="34">
        <v>0.04</v>
      </c>
      <c r="D40" s="34" t="s">
        <v>223</v>
      </c>
      <c r="E40" s="31"/>
    </row>
    <row r="41" spans="1:5">
      <c r="A41" s="31" t="s">
        <v>186</v>
      </c>
      <c r="B41" s="31" t="s">
        <v>187</v>
      </c>
      <c r="C41" s="34" t="s">
        <v>223</v>
      </c>
      <c r="D41" s="34">
        <v>3.1E-2</v>
      </c>
      <c r="E41" s="31"/>
    </row>
    <row r="42" spans="1:5">
      <c r="A42" s="31" t="s">
        <v>184</v>
      </c>
      <c r="B42" s="31" t="s">
        <v>117</v>
      </c>
      <c r="C42" s="34">
        <v>0.23</v>
      </c>
      <c r="D42" s="34">
        <v>0.46</v>
      </c>
      <c r="E42" s="31"/>
    </row>
  </sheetData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workbookViewId="0">
      <selection activeCell="I45" sqref="I45"/>
    </sheetView>
  </sheetViews>
  <sheetFormatPr baseColWidth="10" defaultColWidth="8.83203125" defaultRowHeight="14" x14ac:dyDescent="0"/>
  <cols>
    <col min="1" max="1" width="17.5" style="4" customWidth="1"/>
    <col min="2" max="2" width="23.5" style="1" bestFit="1" customWidth="1"/>
    <col min="3" max="3" width="10.6640625" customWidth="1"/>
    <col min="4" max="4" width="8" customWidth="1"/>
    <col min="5" max="7" width="13.6640625" style="3" customWidth="1"/>
    <col min="8" max="8" width="11.5" customWidth="1"/>
    <col min="9" max="9" width="13.6640625" style="3" customWidth="1"/>
    <col min="10" max="10" width="16" customWidth="1"/>
    <col min="11" max="11" width="10.6640625" style="3" bestFit="1" customWidth="1"/>
    <col min="12" max="12" width="13.6640625" style="3" customWidth="1"/>
    <col min="13" max="13" width="9.5" style="3" bestFit="1" customWidth="1"/>
    <col min="14" max="14" width="13.33203125" bestFit="1" customWidth="1"/>
    <col min="15" max="15" width="10.5" bestFit="1" customWidth="1"/>
    <col min="16" max="16" width="13.83203125" customWidth="1"/>
    <col min="17" max="17" width="16.33203125" customWidth="1"/>
    <col min="18" max="18" width="13.5" customWidth="1"/>
    <col min="19" max="19" width="17.5" customWidth="1"/>
    <col min="20" max="20" width="9" bestFit="1" customWidth="1"/>
    <col min="21" max="21" width="12" bestFit="1" customWidth="1"/>
    <col min="22" max="22" width="8.6640625" bestFit="1" customWidth="1"/>
    <col min="23" max="23" width="11.1640625" bestFit="1" customWidth="1"/>
    <col min="24" max="24" width="9.5" bestFit="1" customWidth="1"/>
    <col min="25" max="25" width="8.33203125" bestFit="1" customWidth="1"/>
    <col min="26" max="26" width="9.5" bestFit="1" customWidth="1"/>
    <col min="27" max="27" width="8.5" bestFit="1" customWidth="1"/>
    <col min="28" max="28" width="8.33203125" bestFit="1" customWidth="1"/>
    <col min="29" max="30" width="10.5" bestFit="1" customWidth="1"/>
    <col min="31" max="31" width="11" bestFit="1" customWidth="1"/>
    <col min="33" max="34" width="8.1640625" bestFit="1" customWidth="1"/>
    <col min="35" max="35" width="11.83203125" customWidth="1"/>
    <col min="36" max="36" width="13.83203125" customWidth="1"/>
    <col min="38" max="38" width="8.1640625" bestFit="1" customWidth="1"/>
    <col min="39" max="39" width="11" customWidth="1"/>
    <col min="40" max="40" width="8.1640625" bestFit="1" customWidth="1"/>
    <col min="41" max="41" width="10.5" customWidth="1"/>
    <col min="42" max="42" width="11" customWidth="1"/>
    <col min="43" max="43" width="10.1640625" customWidth="1"/>
    <col min="44" max="44" width="10" customWidth="1"/>
    <col min="46" max="46" width="10.33203125" customWidth="1"/>
    <col min="47" max="47" width="14.83203125" customWidth="1"/>
    <col min="48" max="48" width="9.83203125" customWidth="1"/>
    <col min="49" max="49" width="12.33203125" customWidth="1"/>
    <col min="50" max="50" width="10.6640625" bestFit="1" customWidth="1"/>
    <col min="51" max="51" width="11.6640625" customWidth="1"/>
    <col min="52" max="52" width="10.83203125" customWidth="1"/>
    <col min="53" max="53" width="10.5" bestFit="1" customWidth="1"/>
    <col min="54" max="54" width="10.6640625" bestFit="1" customWidth="1"/>
    <col min="55" max="55" width="11.83203125" customWidth="1"/>
    <col min="56" max="56" width="10.5" customWidth="1"/>
    <col min="57" max="57" width="9.83203125" customWidth="1"/>
    <col min="58" max="58" width="13.83203125" customWidth="1"/>
    <col min="60" max="60" width="13.1640625" customWidth="1"/>
    <col min="61" max="61" width="15.1640625" customWidth="1"/>
  </cols>
  <sheetData>
    <row r="1" spans="1:14" s="13" customFormat="1" ht="13">
      <c r="A1" s="11" t="s">
        <v>224</v>
      </c>
      <c r="B1" s="12"/>
      <c r="C1" s="12"/>
      <c r="D1" s="12"/>
      <c r="E1" s="12"/>
      <c r="F1" s="12"/>
      <c r="G1" s="12"/>
      <c r="I1" s="12"/>
      <c r="K1" s="12"/>
      <c r="L1" s="12"/>
      <c r="M1" s="12"/>
      <c r="N1" s="12"/>
    </row>
    <row r="2" spans="1:14" s="13" customFormat="1">
      <c r="A2" s="23" t="s">
        <v>203</v>
      </c>
    </row>
    <row r="3" spans="1:14" s="13" customFormat="1" ht="13">
      <c r="A3" s="14"/>
    </row>
    <row r="4" spans="1:14" s="13" customFormat="1" ht="41">
      <c r="A4" s="15" t="s">
        <v>232</v>
      </c>
      <c r="B4" s="13" t="s">
        <v>233</v>
      </c>
      <c r="C4" s="13" t="s">
        <v>80</v>
      </c>
      <c r="D4" s="13" t="s">
        <v>81</v>
      </c>
      <c r="E4" s="13" t="s">
        <v>196</v>
      </c>
      <c r="F4" s="13" t="s">
        <v>26</v>
      </c>
      <c r="G4" s="13" t="s">
        <v>27</v>
      </c>
      <c r="H4" s="13" t="s">
        <v>92</v>
      </c>
      <c r="I4" s="13" t="s">
        <v>75</v>
      </c>
      <c r="J4" s="13" t="s">
        <v>73</v>
      </c>
      <c r="K4" s="13" t="s">
        <v>28</v>
      </c>
      <c r="L4" s="13" t="s">
        <v>29</v>
      </c>
      <c r="M4" s="13" t="s">
        <v>30</v>
      </c>
      <c r="N4" s="13" t="s">
        <v>31</v>
      </c>
    </row>
    <row r="5" spans="1:14" s="12" customFormat="1" ht="13">
      <c r="A5" s="24" t="s">
        <v>78</v>
      </c>
      <c r="B5" s="25" t="s">
        <v>1</v>
      </c>
      <c r="C5" s="26">
        <v>40470</v>
      </c>
      <c r="D5" s="27">
        <v>0.60416666666666663</v>
      </c>
      <c r="E5" s="28">
        <v>20.3</v>
      </c>
      <c r="F5" s="28">
        <v>673</v>
      </c>
      <c r="G5" s="28"/>
      <c r="H5" s="28"/>
      <c r="I5" s="28">
        <v>544</v>
      </c>
      <c r="J5" s="28">
        <v>544</v>
      </c>
      <c r="K5" s="28">
        <v>7.2</v>
      </c>
      <c r="L5" s="28">
        <v>90</v>
      </c>
      <c r="M5" s="29">
        <v>7.2</v>
      </c>
      <c r="N5" s="29">
        <v>7.8</v>
      </c>
    </row>
    <row r="6" spans="1:14" s="12" customFormat="1" ht="13">
      <c r="A6" s="24" t="s">
        <v>78</v>
      </c>
      <c r="B6" s="25" t="s">
        <v>1</v>
      </c>
      <c r="C6" s="26">
        <v>40654</v>
      </c>
      <c r="D6" s="27">
        <v>0.5</v>
      </c>
      <c r="E6" s="28">
        <v>20.3</v>
      </c>
      <c r="F6" s="28">
        <v>671</v>
      </c>
      <c r="G6" s="28"/>
      <c r="H6" s="28"/>
      <c r="I6" s="28">
        <v>549</v>
      </c>
      <c r="J6" s="28">
        <v>544</v>
      </c>
      <c r="K6" s="28">
        <v>7.6</v>
      </c>
      <c r="L6" s="28">
        <v>96</v>
      </c>
      <c r="M6" s="29">
        <v>7.2</v>
      </c>
      <c r="N6" s="29">
        <v>7.8</v>
      </c>
    </row>
    <row r="7" spans="1:14" s="12" customFormat="1" ht="13">
      <c r="A7" s="24" t="s">
        <v>78</v>
      </c>
      <c r="B7" s="25" t="s">
        <v>1</v>
      </c>
      <c r="C7" s="26">
        <v>40722</v>
      </c>
      <c r="D7" s="27">
        <v>0.4375</v>
      </c>
      <c r="E7" s="28">
        <v>21.2</v>
      </c>
      <c r="F7" s="28">
        <v>672</v>
      </c>
      <c r="G7" s="28"/>
      <c r="H7" s="28"/>
      <c r="I7" s="28">
        <v>546</v>
      </c>
      <c r="J7" s="28"/>
      <c r="K7" s="28">
        <v>6.4</v>
      </c>
      <c r="L7" s="28">
        <v>81</v>
      </c>
      <c r="M7" s="29">
        <v>7.2</v>
      </c>
      <c r="N7" s="29"/>
    </row>
    <row r="8" spans="1:14" s="12" customFormat="1" ht="13">
      <c r="A8" s="24" t="s">
        <v>78</v>
      </c>
      <c r="B8" s="25" t="s">
        <v>1</v>
      </c>
      <c r="C8" s="26">
        <v>40833</v>
      </c>
      <c r="D8" s="27">
        <v>0.72222222222222221</v>
      </c>
      <c r="E8" s="28">
        <v>20.3</v>
      </c>
      <c r="F8" s="28">
        <v>674</v>
      </c>
      <c r="G8" s="28"/>
      <c r="H8" s="28"/>
      <c r="I8" s="28">
        <v>547</v>
      </c>
      <c r="J8" s="28">
        <v>558</v>
      </c>
      <c r="K8" s="28">
        <v>6.9</v>
      </c>
      <c r="L8" s="28">
        <v>87</v>
      </c>
      <c r="M8" s="29">
        <v>7.1</v>
      </c>
      <c r="N8" s="29">
        <v>7.6</v>
      </c>
    </row>
    <row r="9" spans="1:14" s="12" customFormat="1" ht="13">
      <c r="A9" s="24" t="s">
        <v>78</v>
      </c>
      <c r="B9" s="25" t="s">
        <v>1</v>
      </c>
      <c r="C9" s="26">
        <v>41015</v>
      </c>
      <c r="D9" s="27">
        <v>0.70833333333333337</v>
      </c>
      <c r="E9" s="28">
        <v>20.2</v>
      </c>
      <c r="F9" s="28">
        <v>675</v>
      </c>
      <c r="G9" s="28"/>
      <c r="H9" s="28"/>
      <c r="I9" s="28">
        <v>555</v>
      </c>
      <c r="J9" s="28">
        <v>551</v>
      </c>
      <c r="K9" s="28">
        <v>7.2</v>
      </c>
      <c r="L9" s="28">
        <v>90</v>
      </c>
      <c r="M9" s="29">
        <v>6.9</v>
      </c>
      <c r="N9" s="29">
        <v>7.5</v>
      </c>
    </row>
    <row r="10" spans="1:14" s="12" customFormat="1" ht="13">
      <c r="A10" s="30" t="s">
        <v>77</v>
      </c>
      <c r="B10" s="39" t="s">
        <v>217</v>
      </c>
      <c r="C10" s="32">
        <v>40471</v>
      </c>
      <c r="D10" s="33">
        <v>0.46875</v>
      </c>
      <c r="E10" s="34">
        <v>15</v>
      </c>
      <c r="F10" s="34">
        <v>674</v>
      </c>
      <c r="G10" s="34"/>
      <c r="H10" s="34"/>
      <c r="I10" s="34">
        <v>699</v>
      </c>
      <c r="J10" s="34">
        <v>542</v>
      </c>
      <c r="K10" s="34">
        <v>2.2000000000000002</v>
      </c>
      <c r="L10" s="34">
        <v>25</v>
      </c>
      <c r="M10" s="35">
        <v>6.8</v>
      </c>
      <c r="N10" s="35">
        <v>7.7</v>
      </c>
    </row>
    <row r="11" spans="1:14" s="12" customFormat="1" ht="13">
      <c r="A11" s="30" t="s">
        <v>77</v>
      </c>
      <c r="B11" s="39" t="s">
        <v>217</v>
      </c>
      <c r="C11" s="32">
        <v>40653</v>
      </c>
      <c r="D11" s="33">
        <v>0.41666666666666669</v>
      </c>
      <c r="E11" s="34">
        <v>15.2</v>
      </c>
      <c r="F11" s="34">
        <v>672</v>
      </c>
      <c r="G11" s="34"/>
      <c r="H11" s="34"/>
      <c r="I11" s="34">
        <v>638</v>
      </c>
      <c r="J11" s="34">
        <v>640</v>
      </c>
      <c r="K11" s="34">
        <v>3.9</v>
      </c>
      <c r="L11" s="34">
        <v>44</v>
      </c>
      <c r="M11" s="35">
        <v>7.3</v>
      </c>
      <c r="N11" s="35">
        <v>7.9</v>
      </c>
    </row>
    <row r="12" spans="1:14" s="12" customFormat="1" ht="13">
      <c r="A12" s="30" t="s">
        <v>77</v>
      </c>
      <c r="B12" s="39" t="s">
        <v>217</v>
      </c>
      <c r="C12" s="32">
        <v>40834</v>
      </c>
      <c r="D12" s="33">
        <v>0.4375</v>
      </c>
      <c r="E12" s="34">
        <v>13.4</v>
      </c>
      <c r="F12" s="34">
        <v>677</v>
      </c>
      <c r="G12" s="34"/>
      <c r="H12" s="34"/>
      <c r="I12" s="34">
        <v>626</v>
      </c>
      <c r="J12" s="34">
        <v>674</v>
      </c>
      <c r="K12" s="34">
        <v>2.5</v>
      </c>
      <c r="L12" s="34">
        <v>27</v>
      </c>
      <c r="M12" s="35">
        <v>7</v>
      </c>
      <c r="N12" s="35">
        <v>7.6</v>
      </c>
    </row>
    <row r="13" spans="1:14" s="12" customFormat="1" ht="13">
      <c r="A13" s="30" t="s">
        <v>77</v>
      </c>
      <c r="B13" s="39" t="s">
        <v>217</v>
      </c>
      <c r="C13" s="32">
        <v>41016</v>
      </c>
      <c r="D13" s="33">
        <v>0.42708333333333331</v>
      </c>
      <c r="E13" s="34">
        <v>13.3</v>
      </c>
      <c r="F13" s="34">
        <v>676</v>
      </c>
      <c r="G13" s="34"/>
      <c r="H13" s="34"/>
      <c r="I13" s="34">
        <v>666</v>
      </c>
      <c r="J13" s="34">
        <v>681</v>
      </c>
      <c r="K13" s="34">
        <v>2.4</v>
      </c>
      <c r="L13" s="34">
        <v>25</v>
      </c>
      <c r="M13" s="35">
        <v>7</v>
      </c>
      <c r="N13" s="35">
        <v>7.7</v>
      </c>
    </row>
    <row r="14" spans="1:14" s="12" customFormat="1" ht="13">
      <c r="A14" s="24" t="s">
        <v>93</v>
      </c>
      <c r="B14" s="25" t="s">
        <v>94</v>
      </c>
      <c r="C14" s="26">
        <v>41017</v>
      </c>
      <c r="D14" s="27">
        <v>0.54166666666666663</v>
      </c>
      <c r="E14" s="28">
        <v>15.7</v>
      </c>
      <c r="F14" s="28">
        <v>672</v>
      </c>
      <c r="G14" s="28"/>
      <c r="H14" s="28"/>
      <c r="I14" s="28">
        <v>934</v>
      </c>
      <c r="J14" s="28">
        <v>931</v>
      </c>
      <c r="K14" s="28">
        <v>7.6</v>
      </c>
      <c r="L14" s="28">
        <v>87</v>
      </c>
      <c r="M14" s="29">
        <v>7.5</v>
      </c>
      <c r="N14" s="29">
        <v>8</v>
      </c>
    </row>
    <row r="15" spans="1:14" s="12" customFormat="1" ht="13">
      <c r="A15" s="30" t="s">
        <v>76</v>
      </c>
      <c r="B15" s="31" t="s">
        <v>0</v>
      </c>
      <c r="C15" s="32">
        <v>40471</v>
      </c>
      <c r="D15" s="33">
        <v>0.58333333333333337</v>
      </c>
      <c r="E15" s="34">
        <v>15.5</v>
      </c>
      <c r="F15" s="34">
        <v>672</v>
      </c>
      <c r="G15" s="34"/>
      <c r="H15" s="34"/>
      <c r="I15" s="34">
        <v>889</v>
      </c>
      <c r="J15" s="34">
        <v>869</v>
      </c>
      <c r="K15" s="34">
        <v>3.8</v>
      </c>
      <c r="L15" s="34">
        <v>43</v>
      </c>
      <c r="M15" s="35">
        <v>7.6</v>
      </c>
      <c r="N15" s="35">
        <v>8</v>
      </c>
    </row>
    <row r="16" spans="1:14" s="12" customFormat="1" ht="13">
      <c r="A16" s="30" t="s">
        <v>76</v>
      </c>
      <c r="B16" s="31" t="s">
        <v>0</v>
      </c>
      <c r="C16" s="32">
        <v>40576</v>
      </c>
      <c r="D16" s="33">
        <v>0.51041666666666663</v>
      </c>
      <c r="E16" s="34">
        <v>2.5</v>
      </c>
      <c r="F16" s="34"/>
      <c r="G16" s="34">
        <v>0.91</v>
      </c>
      <c r="H16" s="34"/>
      <c r="I16" s="34">
        <v>723</v>
      </c>
      <c r="J16" s="34"/>
      <c r="K16" s="34">
        <v>9.5</v>
      </c>
      <c r="L16" s="34"/>
      <c r="M16" s="35">
        <v>7.3</v>
      </c>
      <c r="N16" s="35"/>
    </row>
    <row r="17" spans="1:54" s="12" customFormat="1" ht="13">
      <c r="A17" s="30" t="s">
        <v>76</v>
      </c>
      <c r="B17" s="31" t="s">
        <v>0</v>
      </c>
      <c r="C17" s="32">
        <v>40653</v>
      </c>
      <c r="D17" s="33">
        <v>0.57291666666666663</v>
      </c>
      <c r="E17" s="34">
        <v>16</v>
      </c>
      <c r="F17" s="34">
        <v>672</v>
      </c>
      <c r="G17" s="34">
        <v>0.56999999999999995</v>
      </c>
      <c r="H17" s="34"/>
      <c r="I17" s="34">
        <v>770</v>
      </c>
      <c r="J17" s="34">
        <v>756</v>
      </c>
      <c r="K17" s="34">
        <v>7.5</v>
      </c>
      <c r="L17" s="34">
        <v>86</v>
      </c>
      <c r="M17" s="35">
        <v>7.8</v>
      </c>
      <c r="N17" s="35">
        <v>8.1999999999999993</v>
      </c>
    </row>
    <row r="18" spans="1:54" s="12" customFormat="1" ht="13">
      <c r="A18" s="30" t="s">
        <v>76</v>
      </c>
      <c r="B18" s="31" t="s">
        <v>0</v>
      </c>
      <c r="C18" s="32">
        <v>40834</v>
      </c>
      <c r="D18" s="33">
        <v>0.60416666666666663</v>
      </c>
      <c r="E18" s="34">
        <v>12.4</v>
      </c>
      <c r="F18" s="34">
        <v>675</v>
      </c>
      <c r="G18" s="34">
        <v>0.36</v>
      </c>
      <c r="H18" s="34"/>
      <c r="I18" s="34">
        <v>741</v>
      </c>
      <c r="J18" s="34">
        <v>760</v>
      </c>
      <c r="K18" s="34">
        <v>6.8</v>
      </c>
      <c r="L18" s="34">
        <v>72</v>
      </c>
      <c r="M18" s="35">
        <v>7.6</v>
      </c>
      <c r="N18" s="35">
        <v>8</v>
      </c>
    </row>
    <row r="19" spans="1:54" s="12" customFormat="1" ht="13">
      <c r="A19" s="30" t="s">
        <v>76</v>
      </c>
      <c r="B19" s="31" t="s">
        <v>0</v>
      </c>
      <c r="C19" s="32">
        <v>41016</v>
      </c>
      <c r="D19" s="33">
        <v>0.52083333333333337</v>
      </c>
      <c r="E19" s="34">
        <v>12</v>
      </c>
      <c r="F19" s="34">
        <v>675</v>
      </c>
      <c r="G19" s="34">
        <v>1.1000000000000001</v>
      </c>
      <c r="H19" s="34"/>
      <c r="I19" s="34">
        <v>766</v>
      </c>
      <c r="J19" s="34">
        <v>778</v>
      </c>
      <c r="K19" s="34">
        <v>7.2</v>
      </c>
      <c r="L19" s="34">
        <v>76</v>
      </c>
      <c r="M19" s="35">
        <v>7.2</v>
      </c>
      <c r="N19" s="35">
        <v>8</v>
      </c>
    </row>
    <row r="20" spans="1:54" s="12" customFormat="1" ht="13">
      <c r="A20" s="24" t="s">
        <v>79</v>
      </c>
      <c r="B20" s="25" t="s">
        <v>87</v>
      </c>
      <c r="C20" s="26">
        <v>40473</v>
      </c>
      <c r="D20" s="27">
        <v>0.50694444444444442</v>
      </c>
      <c r="E20" s="28">
        <v>14.1</v>
      </c>
      <c r="F20" s="28">
        <v>673</v>
      </c>
      <c r="G20" s="28"/>
      <c r="H20" s="28">
        <v>0.32</v>
      </c>
      <c r="I20" s="28">
        <v>1150</v>
      </c>
      <c r="J20" s="28">
        <v>1180</v>
      </c>
      <c r="K20" s="28">
        <v>3</v>
      </c>
      <c r="L20" s="28">
        <v>33</v>
      </c>
      <c r="M20" s="29">
        <v>7.4</v>
      </c>
      <c r="N20" s="29">
        <v>7.7</v>
      </c>
    </row>
    <row r="21" spans="1:54" s="12" customFormat="1" ht="13">
      <c r="A21" s="24" t="s">
        <v>79</v>
      </c>
      <c r="B21" s="25" t="s">
        <v>87</v>
      </c>
      <c r="C21" s="26">
        <v>40654</v>
      </c>
      <c r="D21" s="27">
        <v>0.44444444444444442</v>
      </c>
      <c r="E21" s="28">
        <v>9.8000000000000007</v>
      </c>
      <c r="F21" s="28">
        <v>671</v>
      </c>
      <c r="G21" s="28"/>
      <c r="H21" s="28">
        <v>0.15</v>
      </c>
      <c r="I21" s="28">
        <v>1020</v>
      </c>
      <c r="J21" s="28">
        <v>1040</v>
      </c>
      <c r="K21" s="28">
        <v>1.9</v>
      </c>
      <c r="L21" s="28">
        <v>19</v>
      </c>
      <c r="M21" s="29">
        <v>7.3</v>
      </c>
      <c r="N21" s="29">
        <v>7.7</v>
      </c>
    </row>
    <row r="22" spans="1:54" s="12" customFormat="1" ht="13">
      <c r="A22" s="24" t="s">
        <v>79</v>
      </c>
      <c r="B22" s="25" t="s">
        <v>87</v>
      </c>
      <c r="C22" s="26">
        <v>40835</v>
      </c>
      <c r="D22" s="27">
        <v>0.52083333333333337</v>
      </c>
      <c r="E22" s="28">
        <v>15</v>
      </c>
      <c r="F22" s="28">
        <v>673</v>
      </c>
      <c r="G22" s="28"/>
      <c r="H22" s="28">
        <v>0.57999999999999996</v>
      </c>
      <c r="I22" s="28">
        <v>1030</v>
      </c>
      <c r="J22" s="28">
        <v>1020</v>
      </c>
      <c r="K22" s="28">
        <v>2.1</v>
      </c>
      <c r="L22" s="28">
        <v>23</v>
      </c>
      <c r="M22" s="29">
        <v>7.3</v>
      </c>
      <c r="N22" s="29"/>
    </row>
    <row r="23" spans="1:54" s="12" customFormat="1" ht="13">
      <c r="A23" s="24" t="s">
        <v>79</v>
      </c>
      <c r="B23" s="25" t="s">
        <v>87</v>
      </c>
      <c r="C23" s="26">
        <v>41017</v>
      </c>
      <c r="D23" s="27">
        <v>0.45833333333333331</v>
      </c>
      <c r="E23" s="28">
        <v>9.4</v>
      </c>
      <c r="F23" s="28">
        <v>673</v>
      </c>
      <c r="G23" s="28"/>
      <c r="H23" s="28">
        <v>0.11</v>
      </c>
      <c r="I23" s="28">
        <v>1180</v>
      </c>
      <c r="J23" s="28">
        <v>1100</v>
      </c>
      <c r="K23" s="28">
        <v>1.2</v>
      </c>
      <c r="L23" s="28">
        <v>12</v>
      </c>
      <c r="M23" s="29">
        <v>7.2</v>
      </c>
      <c r="N23" s="29">
        <v>7.7</v>
      </c>
    </row>
    <row r="24" spans="1:54" s="12" customFormat="1" ht="13">
      <c r="A24" s="30" t="s">
        <v>85</v>
      </c>
      <c r="B24" s="31" t="s">
        <v>90</v>
      </c>
      <c r="C24" s="32">
        <v>40836</v>
      </c>
      <c r="D24" s="33">
        <v>0.51041666666666663</v>
      </c>
      <c r="E24" s="34">
        <v>13.5</v>
      </c>
      <c r="F24" s="34">
        <v>674</v>
      </c>
      <c r="G24" s="34"/>
      <c r="H24" s="34">
        <v>-7.0000000000000007E-2</v>
      </c>
      <c r="I24" s="34">
        <v>1440</v>
      </c>
      <c r="J24" s="34">
        <v>908</v>
      </c>
      <c r="K24" s="34">
        <v>1.8</v>
      </c>
      <c r="L24" s="34">
        <v>20</v>
      </c>
      <c r="M24" s="35">
        <v>6.9</v>
      </c>
      <c r="N24" s="35">
        <v>7.2</v>
      </c>
    </row>
    <row r="25" spans="1:54" s="12" customFormat="1" ht="13">
      <c r="A25" s="24" t="s">
        <v>86</v>
      </c>
      <c r="B25" s="25" t="s">
        <v>91</v>
      </c>
      <c r="C25" s="26">
        <v>40836</v>
      </c>
      <c r="D25" s="27">
        <v>0.42708333333333331</v>
      </c>
      <c r="E25" s="28">
        <v>13.8</v>
      </c>
      <c r="F25" s="28">
        <v>674</v>
      </c>
      <c r="G25" s="28"/>
      <c r="H25" s="28">
        <v>0.13</v>
      </c>
      <c r="I25" s="28">
        <v>1160</v>
      </c>
      <c r="J25" s="28">
        <v>1180</v>
      </c>
      <c r="K25" s="28">
        <v>1.4</v>
      </c>
      <c r="L25" s="28">
        <v>16</v>
      </c>
      <c r="M25" s="29">
        <v>7.5</v>
      </c>
      <c r="N25" s="29">
        <v>7.8</v>
      </c>
    </row>
    <row r="26" spans="1:54" s="12" customFormat="1" ht="13">
      <c r="A26" s="30" t="s">
        <v>83</v>
      </c>
      <c r="B26" s="31" t="s">
        <v>88</v>
      </c>
      <c r="C26" s="32">
        <v>40836</v>
      </c>
      <c r="D26" s="33">
        <v>0.66666666666666663</v>
      </c>
      <c r="E26" s="34">
        <v>15.6</v>
      </c>
      <c r="F26" s="34">
        <v>673</v>
      </c>
      <c r="G26" s="34"/>
      <c r="H26" s="34">
        <v>0.71</v>
      </c>
      <c r="I26" s="34">
        <v>899</v>
      </c>
      <c r="J26" s="34">
        <v>1190</v>
      </c>
      <c r="K26" s="34">
        <v>4.2</v>
      </c>
      <c r="L26" s="34">
        <v>48</v>
      </c>
      <c r="M26" s="35">
        <v>7.3</v>
      </c>
      <c r="N26" s="35">
        <v>7.7</v>
      </c>
    </row>
    <row r="27" spans="1:54" s="12" customFormat="1" ht="13">
      <c r="A27" s="24" t="s">
        <v>84</v>
      </c>
      <c r="B27" s="25" t="s">
        <v>89</v>
      </c>
      <c r="C27" s="26">
        <v>40837</v>
      </c>
      <c r="D27" s="27">
        <v>0.4375</v>
      </c>
      <c r="E27" s="28">
        <v>14.7</v>
      </c>
      <c r="F27" s="28">
        <v>678</v>
      </c>
      <c r="G27" s="28"/>
      <c r="H27" s="28">
        <v>0.11</v>
      </c>
      <c r="I27" s="28">
        <v>932</v>
      </c>
      <c r="J27" s="28">
        <v>967</v>
      </c>
      <c r="K27" s="28">
        <v>5.0999999999999996</v>
      </c>
      <c r="L27" s="28">
        <v>57</v>
      </c>
      <c r="M27" s="29">
        <v>6.9</v>
      </c>
      <c r="N27" s="29">
        <v>7.9</v>
      </c>
    </row>
    <row r="28" spans="1:54">
      <c r="B28" s="3"/>
      <c r="C28" s="2"/>
      <c r="O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W28" s="2"/>
      <c r="AX28" s="3"/>
      <c r="AY28" s="3"/>
      <c r="BA28" s="3"/>
      <c r="BB28" s="3"/>
    </row>
    <row r="29" spans="1:54">
      <c r="B29" s="3"/>
      <c r="C29" s="2"/>
      <c r="O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W29" s="2"/>
      <c r="AX29" s="3"/>
      <c r="AY29" s="3"/>
      <c r="BA29" s="3"/>
      <c r="BB29" s="3"/>
    </row>
    <row r="30" spans="1:54">
      <c r="B30" s="3"/>
      <c r="C30" s="3"/>
      <c r="O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W30" s="2"/>
      <c r="AX30" s="3"/>
      <c r="AY30" s="3"/>
      <c r="BA30" s="3"/>
      <c r="BB30" s="3"/>
    </row>
    <row r="31" spans="1:54">
      <c r="B31" s="3"/>
      <c r="C31" s="3"/>
      <c r="O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W31" s="2"/>
      <c r="AX31" s="3"/>
      <c r="AY31" s="3"/>
      <c r="BA31" s="3"/>
      <c r="BB31" s="3"/>
    </row>
    <row r="32" spans="1:54">
      <c r="B32" s="3"/>
      <c r="C32" s="3"/>
      <c r="O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W32" s="2"/>
      <c r="AX32" s="3"/>
      <c r="AY32" s="3"/>
      <c r="BA32" s="3"/>
      <c r="BB32" s="3"/>
    </row>
    <row r="33" spans="2:54">
      <c r="B33" s="3"/>
      <c r="C33" s="3"/>
      <c r="O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W33" s="2"/>
      <c r="AX33" s="3"/>
      <c r="AY33" s="3"/>
      <c r="BA33" s="3"/>
      <c r="BB33" s="3"/>
    </row>
    <row r="34" spans="2:54">
      <c r="B34" s="3"/>
      <c r="C34" s="3"/>
      <c r="O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W34" s="2"/>
      <c r="AX34" s="3"/>
      <c r="AY34" s="3"/>
      <c r="BA34" s="3"/>
      <c r="BB34" s="3"/>
    </row>
    <row r="35" spans="2:54">
      <c r="B35" s="3"/>
      <c r="C35" s="3"/>
      <c r="O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W35" s="2"/>
      <c r="AX35" s="3"/>
      <c r="AY35" s="3"/>
      <c r="BA35" s="3"/>
      <c r="BB35" s="3"/>
    </row>
    <row r="36" spans="2:54">
      <c r="B36" s="3"/>
      <c r="C36" s="3"/>
      <c r="O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W36" s="2"/>
      <c r="AX36" s="3"/>
      <c r="AY36" s="3"/>
      <c r="BA36" s="3"/>
      <c r="BB36" s="3"/>
    </row>
    <row r="37" spans="2:54">
      <c r="B37" s="3"/>
      <c r="C37" s="3"/>
      <c r="O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W37" s="2"/>
      <c r="AX37" s="3"/>
      <c r="AY37" s="3"/>
      <c r="BA37" s="3"/>
      <c r="BB37" s="3"/>
    </row>
    <row r="38" spans="2:54">
      <c r="B38" s="3"/>
      <c r="C38" s="3"/>
      <c r="O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W38" s="2"/>
      <c r="AX38" s="3"/>
      <c r="AY38" s="3"/>
      <c r="BA38" s="3"/>
      <c r="BB38" s="3"/>
    </row>
    <row r="39" spans="2:54">
      <c r="B39" s="3"/>
      <c r="C39" s="3"/>
      <c r="O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W39" s="2"/>
      <c r="AX39" s="3"/>
      <c r="AY39" s="3"/>
      <c r="BA39" s="3"/>
      <c r="BB39" s="3"/>
    </row>
    <row r="40" spans="2:54">
      <c r="B40" s="3"/>
      <c r="C40" s="3"/>
      <c r="O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W40" s="3"/>
      <c r="AX40" s="3"/>
      <c r="AY40" s="3"/>
      <c r="BA40" s="3"/>
      <c r="BB40" s="3"/>
    </row>
    <row r="41" spans="2:54">
      <c r="B41" s="3"/>
      <c r="C41" s="3"/>
      <c r="O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W41" s="3"/>
      <c r="AX41" s="3"/>
      <c r="AY41" s="3"/>
      <c r="BA41" s="3"/>
      <c r="BB41" s="3"/>
    </row>
    <row r="42" spans="2:54">
      <c r="B42" s="3"/>
      <c r="C42" s="3"/>
      <c r="O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W42" s="3"/>
      <c r="AX42" s="3"/>
      <c r="AY42" s="3"/>
      <c r="BA42" s="3"/>
      <c r="BB42" s="3"/>
    </row>
    <row r="43" spans="2:54">
      <c r="B43" s="3"/>
      <c r="C43" s="3"/>
      <c r="O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W43" s="3"/>
      <c r="AX43" s="3"/>
      <c r="AY43" s="3"/>
      <c r="BA43" s="3"/>
      <c r="BB43" s="3"/>
    </row>
    <row r="44" spans="2:54">
      <c r="B44" s="3"/>
      <c r="C44" s="3"/>
      <c r="O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W44" s="3"/>
      <c r="AX44" s="3"/>
      <c r="AY44" s="3"/>
      <c r="BA44" s="3"/>
      <c r="BB44" s="3"/>
    </row>
    <row r="45" spans="2:54">
      <c r="B45" s="3"/>
      <c r="C45" s="3"/>
      <c r="O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W45" s="3"/>
      <c r="AX45" s="3"/>
      <c r="AY45" s="3"/>
      <c r="BA45" s="3"/>
      <c r="BB45" s="3"/>
    </row>
    <row r="46" spans="2:54">
      <c r="O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W46" s="3"/>
      <c r="AX46" s="3"/>
      <c r="AY46" s="3"/>
      <c r="BA46" s="3"/>
      <c r="BB46" s="3"/>
    </row>
    <row r="47" spans="2:54">
      <c r="O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W47" s="3"/>
      <c r="AX47" s="3"/>
      <c r="AY47" s="3"/>
      <c r="BA47" s="3"/>
      <c r="BB47" s="3"/>
    </row>
  </sheetData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workbookViewId="0">
      <selection activeCell="C32" sqref="C32"/>
    </sheetView>
  </sheetViews>
  <sheetFormatPr baseColWidth="10" defaultColWidth="8.83203125" defaultRowHeight="14" x14ac:dyDescent="0"/>
  <cols>
    <col min="1" max="1" width="17.5" style="4" customWidth="1"/>
    <col min="2" max="2" width="23.5" style="1" bestFit="1" customWidth="1"/>
    <col min="3" max="3" width="10.6640625" style="3" customWidth="1"/>
    <col min="4" max="4" width="8" style="3" customWidth="1"/>
    <col min="5" max="9" width="13.6640625" style="3" customWidth="1"/>
    <col min="10" max="10" width="12.1640625" style="3" customWidth="1"/>
    <col min="11" max="11" width="8.6640625" style="3" customWidth="1"/>
    <col min="12" max="12" width="11.6640625" style="3" customWidth="1"/>
    <col min="13" max="13" width="8.6640625" style="3" customWidth="1"/>
    <col min="14" max="14" width="10.5" style="3" customWidth="1"/>
    <col min="15" max="15" width="9.6640625" style="3" customWidth="1"/>
    <col min="16" max="16" width="8" style="3" customWidth="1"/>
    <col min="17" max="17" width="9.1640625" style="3" customWidth="1"/>
    <col min="18" max="19" width="11.33203125" style="3" customWidth="1"/>
    <col min="20" max="20" width="14.5" style="3" customWidth="1"/>
    <col min="21" max="21" width="11.33203125" style="3" customWidth="1"/>
    <col min="22" max="22" width="16.1640625" style="3" customWidth="1"/>
    <col min="23" max="23" width="8.6640625" style="10" bestFit="1" customWidth="1"/>
    <col min="24" max="24" width="11.1640625" style="3" bestFit="1" customWidth="1"/>
    <col min="25" max="25" width="9.5" style="3" bestFit="1" customWidth="1"/>
    <col min="26" max="26" width="8.33203125" style="3" bestFit="1" customWidth="1"/>
    <col min="27" max="27" width="9.5" style="3" bestFit="1" customWidth="1"/>
    <col min="28" max="28" width="8.5" style="3" bestFit="1" customWidth="1"/>
    <col min="29" max="29" width="8.33203125" style="3" bestFit="1" customWidth="1"/>
    <col min="30" max="31" width="10.5" style="3" bestFit="1" customWidth="1"/>
    <col min="32" max="32" width="11" style="3" bestFit="1" customWidth="1"/>
    <col min="33" max="33" width="8.83203125" style="3"/>
    <col min="34" max="35" width="8.1640625" style="3" bestFit="1" customWidth="1"/>
    <col min="36" max="36" width="11.83203125" style="3" customWidth="1"/>
    <col min="37" max="37" width="13.83203125" style="3" customWidth="1"/>
    <col min="38" max="38" width="8.83203125" style="3"/>
    <col min="39" max="39" width="8.1640625" style="3" bestFit="1" customWidth="1"/>
    <col min="40" max="40" width="11" style="3" customWidth="1"/>
    <col min="41" max="41" width="8.1640625" style="3" bestFit="1" customWidth="1"/>
    <col min="42" max="42" width="10.5" style="3" customWidth="1"/>
    <col min="43" max="43" width="11" style="3" customWidth="1"/>
    <col min="44" max="44" width="10.1640625" style="3" customWidth="1"/>
    <col min="45" max="45" width="10" style="3" customWidth="1"/>
    <col min="46" max="46" width="8.83203125" style="3"/>
    <col min="47" max="47" width="10.33203125" style="3" customWidth="1"/>
    <col min="48" max="48" width="14.83203125" style="3" customWidth="1"/>
    <col min="49" max="49" width="9.83203125" style="3" customWidth="1"/>
    <col min="50" max="50" width="12.33203125" style="3" customWidth="1"/>
    <col min="51" max="51" width="10.6640625" style="3" bestFit="1" customWidth="1"/>
    <col min="52" max="52" width="11.6640625" style="3" customWidth="1"/>
    <col min="53" max="53" width="10.83203125" style="3" customWidth="1"/>
    <col min="54" max="54" width="10.5" style="3" bestFit="1" customWidth="1"/>
    <col min="55" max="55" width="10.6640625" style="3" bestFit="1" customWidth="1"/>
    <col min="56" max="56" width="11.83203125" style="3" customWidth="1"/>
    <col min="57" max="57" width="10.5" style="3" customWidth="1"/>
    <col min="58" max="58" width="9.83203125" style="3" customWidth="1"/>
    <col min="59" max="59" width="13.83203125" style="3" customWidth="1"/>
    <col min="60" max="60" width="8.83203125" style="3"/>
    <col min="61" max="61" width="13.1640625" style="3" customWidth="1"/>
    <col min="62" max="62" width="15.1640625" style="3" customWidth="1"/>
    <col min="63" max="16384" width="8.83203125" style="3"/>
  </cols>
  <sheetData>
    <row r="1" spans="1:23" s="13" customFormat="1" ht="13">
      <c r="A1" s="11" t="s">
        <v>225</v>
      </c>
      <c r="B1" s="12"/>
      <c r="C1" s="12"/>
      <c r="D1" s="12"/>
      <c r="E1" s="12"/>
      <c r="F1" s="12"/>
      <c r="G1" s="12"/>
      <c r="H1" s="12"/>
      <c r="I1" s="12"/>
      <c r="L1" s="12"/>
      <c r="M1" s="12"/>
      <c r="N1" s="12"/>
      <c r="O1" s="12"/>
      <c r="W1" s="17"/>
    </row>
    <row r="2" spans="1:23" s="13" customFormat="1">
      <c r="A2" s="23" t="s">
        <v>218</v>
      </c>
      <c r="W2" s="17"/>
    </row>
    <row r="3" spans="1:23" s="13" customFormat="1" ht="13">
      <c r="A3" s="14"/>
      <c r="W3" s="17"/>
    </row>
    <row r="4" spans="1:23" s="13" customFormat="1" ht="65">
      <c r="A4" s="15" t="s">
        <v>232</v>
      </c>
      <c r="B4" s="13" t="s">
        <v>233</v>
      </c>
      <c r="C4" s="13" t="s">
        <v>234</v>
      </c>
      <c r="D4" s="13" t="s">
        <v>235</v>
      </c>
      <c r="E4" s="13" t="s">
        <v>197</v>
      </c>
      <c r="F4" s="13" t="s">
        <v>32</v>
      </c>
      <c r="G4" s="13" t="s">
        <v>69</v>
      </c>
      <c r="H4" s="13" t="s">
        <v>74</v>
      </c>
      <c r="I4" s="13" t="s">
        <v>219</v>
      </c>
      <c r="J4" s="13" t="s">
        <v>33</v>
      </c>
      <c r="K4" s="13" t="s">
        <v>40</v>
      </c>
      <c r="L4" s="13" t="s">
        <v>41</v>
      </c>
      <c r="M4" s="13" t="s">
        <v>42</v>
      </c>
      <c r="N4" s="13" t="s">
        <v>44</v>
      </c>
      <c r="O4" s="13" t="s">
        <v>45</v>
      </c>
      <c r="P4" s="13" t="s">
        <v>46</v>
      </c>
      <c r="Q4" s="13" t="s">
        <v>43</v>
      </c>
      <c r="R4" s="13" t="s">
        <v>35</v>
      </c>
      <c r="S4" s="13" t="s">
        <v>36</v>
      </c>
      <c r="T4" s="13" t="s">
        <v>37</v>
      </c>
      <c r="U4" s="13" t="s">
        <v>34</v>
      </c>
      <c r="V4" s="13" t="s">
        <v>38</v>
      </c>
      <c r="W4" s="17" t="s">
        <v>239</v>
      </c>
    </row>
    <row r="5" spans="1:23" s="12" customFormat="1" ht="13">
      <c r="A5" s="24" t="s">
        <v>78</v>
      </c>
      <c r="B5" s="25" t="s">
        <v>1</v>
      </c>
      <c r="C5" s="26">
        <v>40470</v>
      </c>
      <c r="D5" s="27">
        <v>0.60416666666666663</v>
      </c>
      <c r="E5" s="28">
        <v>324</v>
      </c>
      <c r="F5" s="28">
        <v>28</v>
      </c>
      <c r="G5" s="28">
        <v>251</v>
      </c>
      <c r="H5" s="28">
        <v>272</v>
      </c>
      <c r="I5" s="28">
        <v>249</v>
      </c>
      <c r="J5" s="28">
        <v>306</v>
      </c>
      <c r="K5" s="28">
        <v>58.2</v>
      </c>
      <c r="L5" s="28">
        <v>25.1</v>
      </c>
      <c r="M5" s="28">
        <v>14.5</v>
      </c>
      <c r="N5" s="28">
        <v>1.62</v>
      </c>
      <c r="O5" s="28">
        <v>25.6</v>
      </c>
      <c r="P5" s="28">
        <v>4.93</v>
      </c>
      <c r="Q5" s="28">
        <v>0.19</v>
      </c>
      <c r="R5" s="28" t="s">
        <v>3</v>
      </c>
      <c r="S5" s="28">
        <v>0.23599999999999999</v>
      </c>
      <c r="T5" s="28">
        <v>0.24</v>
      </c>
      <c r="U5" s="28" t="s">
        <v>2</v>
      </c>
      <c r="V5" s="28">
        <v>1.9E-2</v>
      </c>
      <c r="W5" s="36">
        <v>-1.9599999999999999E-2</v>
      </c>
    </row>
    <row r="6" spans="1:23" s="12" customFormat="1" ht="13">
      <c r="A6" s="24" t="s">
        <v>78</v>
      </c>
      <c r="B6" s="25" t="s">
        <v>1</v>
      </c>
      <c r="C6" s="26">
        <v>40654</v>
      </c>
      <c r="D6" s="27">
        <v>0.5</v>
      </c>
      <c r="E6" s="28">
        <v>315</v>
      </c>
      <c r="F6" s="28">
        <v>33</v>
      </c>
      <c r="G6" s="28">
        <v>250</v>
      </c>
      <c r="H6" s="28">
        <v>257</v>
      </c>
      <c r="I6" s="28">
        <v>272</v>
      </c>
      <c r="J6" s="28">
        <v>305</v>
      </c>
      <c r="K6" s="28">
        <v>63</v>
      </c>
      <c r="L6" s="28">
        <v>27.7</v>
      </c>
      <c r="M6" s="28">
        <v>15.5</v>
      </c>
      <c r="N6" s="28">
        <v>1.85</v>
      </c>
      <c r="O6" s="28">
        <v>26.5</v>
      </c>
      <c r="P6" s="28">
        <v>4.8099999999999996</v>
      </c>
      <c r="Q6" s="28">
        <v>0.18</v>
      </c>
      <c r="R6" s="28" t="s">
        <v>3</v>
      </c>
      <c r="S6" s="28">
        <v>0.254</v>
      </c>
      <c r="T6" s="28">
        <v>0.25</v>
      </c>
      <c r="U6" s="28" t="s">
        <v>2</v>
      </c>
      <c r="V6" s="28">
        <v>1.9E-2</v>
      </c>
      <c r="W6" s="36">
        <v>2.2200000000000001E-2</v>
      </c>
    </row>
    <row r="7" spans="1:23" s="12" customFormat="1" ht="13">
      <c r="A7" s="24" t="s">
        <v>78</v>
      </c>
      <c r="B7" s="25" t="s">
        <v>1</v>
      </c>
      <c r="C7" s="26">
        <v>40833</v>
      </c>
      <c r="D7" s="27">
        <v>0.72222222222222221</v>
      </c>
      <c r="E7" s="28">
        <v>299</v>
      </c>
      <c r="F7" s="28">
        <v>42</v>
      </c>
      <c r="G7" s="28">
        <v>250</v>
      </c>
      <c r="H7" s="28">
        <v>257</v>
      </c>
      <c r="I7" s="28">
        <v>264</v>
      </c>
      <c r="J7" s="28">
        <v>305</v>
      </c>
      <c r="K7" s="28">
        <v>60.7</v>
      </c>
      <c r="L7" s="28">
        <v>27.2</v>
      </c>
      <c r="M7" s="28">
        <v>15.6</v>
      </c>
      <c r="N7" s="28">
        <v>1.74</v>
      </c>
      <c r="O7" s="28">
        <v>25.8</v>
      </c>
      <c r="P7" s="28">
        <v>4.8499999999999996</v>
      </c>
      <c r="Q7" s="28">
        <v>0.17</v>
      </c>
      <c r="R7" s="28" t="s">
        <v>3</v>
      </c>
      <c r="S7" s="28">
        <v>0.249</v>
      </c>
      <c r="T7" s="28">
        <v>0.249</v>
      </c>
      <c r="U7" s="28" t="s">
        <v>2</v>
      </c>
      <c r="V7" s="28">
        <v>1.4999999999999999E-2</v>
      </c>
      <c r="W7" s="36">
        <v>1.1599999999999999E-2</v>
      </c>
    </row>
    <row r="8" spans="1:23" s="12" customFormat="1" ht="13">
      <c r="A8" s="24" t="s">
        <v>78</v>
      </c>
      <c r="B8" s="25" t="s">
        <v>1</v>
      </c>
      <c r="C8" s="26">
        <v>41015</v>
      </c>
      <c r="D8" s="27">
        <v>0.70833333333333337</v>
      </c>
      <c r="E8" s="28">
        <v>319</v>
      </c>
      <c r="F8" s="28">
        <v>58</v>
      </c>
      <c r="G8" s="28">
        <v>251</v>
      </c>
      <c r="H8" s="28">
        <v>258</v>
      </c>
      <c r="I8" s="28">
        <v>251</v>
      </c>
      <c r="J8" s="28">
        <v>306</v>
      </c>
      <c r="K8" s="28">
        <v>58</v>
      </c>
      <c r="L8" s="28">
        <v>25.6</v>
      </c>
      <c r="M8" s="28">
        <v>15.8</v>
      </c>
      <c r="N8" s="28">
        <v>1.66</v>
      </c>
      <c r="O8" s="28">
        <v>26.8</v>
      </c>
      <c r="P8" s="28">
        <v>4.95</v>
      </c>
      <c r="Q8" s="28">
        <v>0.19</v>
      </c>
      <c r="R8" s="28" t="s">
        <v>3</v>
      </c>
      <c r="S8" s="28">
        <v>0.26500000000000001</v>
      </c>
      <c r="T8" s="28">
        <v>0.26500000000000001</v>
      </c>
      <c r="U8" s="28" t="s">
        <v>2</v>
      </c>
      <c r="V8" s="28">
        <v>1.4999999999999999E-2</v>
      </c>
      <c r="W8" s="36">
        <v>-1.3899999999999999E-2</v>
      </c>
    </row>
    <row r="9" spans="1:23" s="12" customFormat="1" ht="13">
      <c r="A9" s="30" t="s">
        <v>77</v>
      </c>
      <c r="B9" s="39" t="s">
        <v>217</v>
      </c>
      <c r="C9" s="32">
        <v>40471</v>
      </c>
      <c r="D9" s="33">
        <v>0.46875</v>
      </c>
      <c r="E9" s="34">
        <v>326</v>
      </c>
      <c r="F9" s="34">
        <v>81</v>
      </c>
      <c r="G9" s="34">
        <v>259</v>
      </c>
      <c r="H9" s="34">
        <v>270</v>
      </c>
      <c r="I9" s="34">
        <v>248</v>
      </c>
      <c r="J9" s="34">
        <v>316</v>
      </c>
      <c r="K9" s="34">
        <v>58.4</v>
      </c>
      <c r="L9" s="34">
        <v>24.6</v>
      </c>
      <c r="M9" s="34">
        <v>17.3</v>
      </c>
      <c r="N9" s="34">
        <v>3.97</v>
      </c>
      <c r="O9" s="34">
        <v>23.7</v>
      </c>
      <c r="P9" s="34">
        <v>4.3099999999999996</v>
      </c>
      <c r="Q9" s="34">
        <v>0.2</v>
      </c>
      <c r="R9" s="34" t="s">
        <v>3</v>
      </c>
      <c r="S9" s="34" t="s">
        <v>6</v>
      </c>
      <c r="T9" s="34" t="s">
        <v>7</v>
      </c>
      <c r="U9" s="34" t="s">
        <v>2</v>
      </c>
      <c r="V9" s="34">
        <v>1.2E-2</v>
      </c>
      <c r="W9" s="37">
        <v>-1.2800000000000001E-2</v>
      </c>
    </row>
    <row r="10" spans="1:23" s="12" customFormat="1" ht="13">
      <c r="A10" s="30" t="s">
        <v>77</v>
      </c>
      <c r="B10" s="39" t="s">
        <v>217</v>
      </c>
      <c r="C10" s="32">
        <v>40653</v>
      </c>
      <c r="D10" s="33">
        <v>0.41666666666666669</v>
      </c>
      <c r="E10" s="34">
        <v>362</v>
      </c>
      <c r="F10" s="34">
        <v>30</v>
      </c>
      <c r="G10" s="34">
        <v>305</v>
      </c>
      <c r="H10" s="34">
        <v>310</v>
      </c>
      <c r="I10" s="34">
        <v>298</v>
      </c>
      <c r="J10" s="34">
        <v>372</v>
      </c>
      <c r="K10" s="34">
        <v>65.5</v>
      </c>
      <c r="L10" s="34">
        <v>32.700000000000003</v>
      </c>
      <c r="M10" s="34">
        <v>20.5</v>
      </c>
      <c r="N10" s="34">
        <v>2.19</v>
      </c>
      <c r="O10" s="34">
        <v>28.3</v>
      </c>
      <c r="P10" s="34">
        <v>3.71</v>
      </c>
      <c r="Q10" s="34">
        <v>0.24</v>
      </c>
      <c r="R10" s="34" t="s">
        <v>3</v>
      </c>
      <c r="S10" s="34">
        <v>9.4E-2</v>
      </c>
      <c r="T10" s="34">
        <v>0.09</v>
      </c>
      <c r="U10" s="34" t="s">
        <v>2</v>
      </c>
      <c r="V10" s="34">
        <v>1.2999999999999999E-2</v>
      </c>
      <c r="W10" s="37">
        <v>-5.5999999999999999E-3</v>
      </c>
    </row>
    <row r="11" spans="1:23" s="12" customFormat="1" ht="13">
      <c r="A11" s="30" t="s">
        <v>77</v>
      </c>
      <c r="B11" s="39" t="s">
        <v>217</v>
      </c>
      <c r="C11" s="32">
        <v>40834</v>
      </c>
      <c r="D11" s="33">
        <v>0.4375</v>
      </c>
      <c r="E11" s="34">
        <v>365</v>
      </c>
      <c r="F11" s="34">
        <v>62</v>
      </c>
      <c r="G11" s="34">
        <v>291</v>
      </c>
      <c r="H11" s="34">
        <v>311</v>
      </c>
      <c r="I11" s="34">
        <v>304</v>
      </c>
      <c r="J11" s="34">
        <v>354</v>
      </c>
      <c r="K11" s="34">
        <v>69.8</v>
      </c>
      <c r="L11" s="34">
        <v>31.5</v>
      </c>
      <c r="M11" s="34">
        <v>17.5</v>
      </c>
      <c r="N11" s="34">
        <v>1.39</v>
      </c>
      <c r="O11" s="34">
        <v>27.3</v>
      </c>
      <c r="P11" s="34">
        <v>2.9</v>
      </c>
      <c r="Q11" s="34">
        <v>0.22</v>
      </c>
      <c r="R11" s="34" t="s">
        <v>3</v>
      </c>
      <c r="S11" s="34" t="s">
        <v>5</v>
      </c>
      <c r="T11" s="34" t="s">
        <v>5</v>
      </c>
      <c r="U11" s="34">
        <v>1.4999999999999999E-2</v>
      </c>
      <c r="V11" s="34">
        <v>6.0000000000000001E-3</v>
      </c>
      <c r="W11" s="37">
        <v>1.6799999999999999E-2</v>
      </c>
    </row>
    <row r="12" spans="1:23" s="12" customFormat="1" ht="13">
      <c r="A12" s="30" t="s">
        <v>77</v>
      </c>
      <c r="B12" s="39" t="s">
        <v>217</v>
      </c>
      <c r="C12" s="32">
        <v>41016</v>
      </c>
      <c r="D12" s="33">
        <v>0.42708333333333331</v>
      </c>
      <c r="E12" s="34">
        <v>392</v>
      </c>
      <c r="F12" s="34">
        <v>69</v>
      </c>
      <c r="G12" s="34">
        <v>334</v>
      </c>
      <c r="H12" s="34">
        <v>335</v>
      </c>
      <c r="I12" s="34">
        <v>308</v>
      </c>
      <c r="J12" s="34">
        <v>407</v>
      </c>
      <c r="K12" s="34">
        <v>65.7</v>
      </c>
      <c r="L12" s="34">
        <v>34.799999999999997</v>
      </c>
      <c r="M12" s="34">
        <v>25.4</v>
      </c>
      <c r="N12" s="34">
        <v>2.02</v>
      </c>
      <c r="O12" s="34">
        <v>29.2</v>
      </c>
      <c r="P12" s="34">
        <v>4.42</v>
      </c>
      <c r="Q12" s="34">
        <v>0.27</v>
      </c>
      <c r="R12" s="34" t="s">
        <v>3</v>
      </c>
      <c r="S12" s="34" t="s">
        <v>5</v>
      </c>
      <c r="T12" s="34" t="s">
        <v>5</v>
      </c>
      <c r="U12" s="34" t="s">
        <v>2</v>
      </c>
      <c r="V12" s="34">
        <v>6.0000000000000001E-3</v>
      </c>
      <c r="W12" s="37">
        <v>-1.9800000000000002E-2</v>
      </c>
    </row>
    <row r="13" spans="1:23" s="12" customFormat="1" ht="13">
      <c r="A13" s="24" t="s">
        <v>93</v>
      </c>
      <c r="B13" s="25" t="s">
        <v>94</v>
      </c>
      <c r="C13" s="26">
        <v>41017</v>
      </c>
      <c r="D13" s="27">
        <v>0.54166666666666663</v>
      </c>
      <c r="E13" s="28">
        <v>569</v>
      </c>
      <c r="F13" s="28">
        <v>32</v>
      </c>
      <c r="G13" s="28">
        <v>477</v>
      </c>
      <c r="H13" s="28">
        <v>497</v>
      </c>
      <c r="I13" s="28">
        <v>462</v>
      </c>
      <c r="J13" s="28">
        <v>581</v>
      </c>
      <c r="K13" s="28">
        <v>76.400000000000006</v>
      </c>
      <c r="L13" s="28">
        <v>65.8</v>
      </c>
      <c r="M13" s="28">
        <v>50.7</v>
      </c>
      <c r="N13" s="28">
        <v>5.85</v>
      </c>
      <c r="O13" s="28">
        <v>32.1</v>
      </c>
      <c r="P13" s="28">
        <v>6.75</v>
      </c>
      <c r="Q13" s="28">
        <v>0.44</v>
      </c>
      <c r="R13" s="28">
        <v>3.0000000000000001E-3</v>
      </c>
      <c r="S13" s="28">
        <v>3.9E-2</v>
      </c>
      <c r="T13" s="28">
        <v>4.2000000000000003E-2</v>
      </c>
      <c r="U13" s="28">
        <v>2.5000000000000001E-2</v>
      </c>
      <c r="V13" s="28">
        <v>0.125</v>
      </c>
      <c r="W13" s="36">
        <v>4.4600000000000001E-2</v>
      </c>
    </row>
    <row r="14" spans="1:23" s="12" customFormat="1" ht="13">
      <c r="A14" s="30" t="s">
        <v>76</v>
      </c>
      <c r="B14" s="31" t="s">
        <v>0</v>
      </c>
      <c r="C14" s="32">
        <v>40471</v>
      </c>
      <c r="D14" s="33">
        <v>0.58333333333333337</v>
      </c>
      <c r="E14" s="34">
        <v>475</v>
      </c>
      <c r="F14" s="34">
        <v>22</v>
      </c>
      <c r="G14" s="34">
        <v>445</v>
      </c>
      <c r="H14" s="34">
        <v>446</v>
      </c>
      <c r="I14" s="34">
        <v>408</v>
      </c>
      <c r="J14" s="34">
        <v>543</v>
      </c>
      <c r="K14" s="34">
        <v>74.099999999999994</v>
      </c>
      <c r="L14" s="34">
        <v>54</v>
      </c>
      <c r="M14" s="34">
        <v>29.5</v>
      </c>
      <c r="N14" s="34">
        <v>2.91</v>
      </c>
      <c r="O14" s="34">
        <v>34</v>
      </c>
      <c r="P14" s="34">
        <v>3.52</v>
      </c>
      <c r="Q14" s="34">
        <v>0.37</v>
      </c>
      <c r="R14" s="34">
        <v>2E-3</v>
      </c>
      <c r="S14" s="34" t="s">
        <v>4</v>
      </c>
      <c r="T14" s="34" t="s">
        <v>7</v>
      </c>
      <c r="U14" s="34">
        <v>4.5999999999999999E-2</v>
      </c>
      <c r="V14" s="34">
        <v>4.5999999999999999E-2</v>
      </c>
      <c r="W14" s="37">
        <v>-2.2100000000000002E-2</v>
      </c>
    </row>
    <row r="15" spans="1:23" s="12" customFormat="1" ht="13">
      <c r="A15" s="30" t="s">
        <v>76</v>
      </c>
      <c r="B15" s="31" t="s">
        <v>0</v>
      </c>
      <c r="C15" s="32">
        <v>40653</v>
      </c>
      <c r="D15" s="33">
        <v>0.57291666666666663</v>
      </c>
      <c r="E15" s="34">
        <v>437</v>
      </c>
      <c r="F15" s="34">
        <v>11</v>
      </c>
      <c r="G15" s="34">
        <v>374</v>
      </c>
      <c r="H15" s="34">
        <v>384</v>
      </c>
      <c r="I15" s="34">
        <v>383</v>
      </c>
      <c r="J15" s="34">
        <v>456</v>
      </c>
      <c r="K15" s="34">
        <v>74.3</v>
      </c>
      <c r="L15" s="34">
        <v>47.8</v>
      </c>
      <c r="M15" s="34">
        <v>28.3</v>
      </c>
      <c r="N15" s="34">
        <v>3.16</v>
      </c>
      <c r="O15" s="34">
        <v>33.799999999999997</v>
      </c>
      <c r="P15" s="34">
        <v>4.29</v>
      </c>
      <c r="Q15" s="34">
        <v>0.3</v>
      </c>
      <c r="R15" s="34" t="s">
        <v>3</v>
      </c>
      <c r="S15" s="34">
        <v>2.1999999999999999E-2</v>
      </c>
      <c r="T15" s="34">
        <v>0.02</v>
      </c>
      <c r="U15" s="34" t="s">
        <v>2</v>
      </c>
      <c r="V15" s="34">
        <v>2.4E-2</v>
      </c>
      <c r="W15" s="37">
        <v>2.46E-2</v>
      </c>
    </row>
    <row r="16" spans="1:23" s="12" customFormat="1" ht="13">
      <c r="A16" s="30" t="s">
        <v>76</v>
      </c>
      <c r="B16" s="31" t="s">
        <v>0</v>
      </c>
      <c r="C16" s="32">
        <v>40834</v>
      </c>
      <c r="D16" s="33">
        <v>0.60416666666666663</v>
      </c>
      <c r="E16" s="34">
        <v>408</v>
      </c>
      <c r="F16" s="34">
        <v>19</v>
      </c>
      <c r="G16" s="34">
        <v>354</v>
      </c>
      <c r="H16" s="34">
        <v>381</v>
      </c>
      <c r="I16" s="34">
        <v>367</v>
      </c>
      <c r="J16" s="34">
        <v>432</v>
      </c>
      <c r="K16" s="34">
        <v>77</v>
      </c>
      <c r="L16" s="34">
        <v>42.4</v>
      </c>
      <c r="M16" s="34">
        <v>22.2</v>
      </c>
      <c r="N16" s="34">
        <v>1.73</v>
      </c>
      <c r="O16" s="34">
        <v>30</v>
      </c>
      <c r="P16" s="34">
        <v>1.71</v>
      </c>
      <c r="Q16" s="34">
        <v>0.27</v>
      </c>
      <c r="R16" s="34" t="s">
        <v>3</v>
      </c>
      <c r="S16" s="34" t="s">
        <v>5</v>
      </c>
      <c r="T16" s="34" t="s">
        <v>5</v>
      </c>
      <c r="U16" s="34" t="s">
        <v>2</v>
      </c>
      <c r="V16" s="34">
        <v>1.9E-2</v>
      </c>
      <c r="W16" s="37">
        <v>2.2700000000000001E-2</v>
      </c>
    </row>
    <row r="17" spans="1:50" s="12" customFormat="1" ht="13">
      <c r="A17" s="30" t="s">
        <v>76</v>
      </c>
      <c r="B17" s="31" t="s">
        <v>0</v>
      </c>
      <c r="C17" s="32">
        <v>41016</v>
      </c>
      <c r="D17" s="33">
        <v>0.52083333333333337</v>
      </c>
      <c r="E17" s="34">
        <v>435</v>
      </c>
      <c r="F17" s="34">
        <v>53</v>
      </c>
      <c r="G17" s="34">
        <v>388</v>
      </c>
      <c r="H17" s="34">
        <v>393</v>
      </c>
      <c r="I17" s="34">
        <v>360</v>
      </c>
      <c r="J17" s="34">
        <v>473</v>
      </c>
      <c r="K17" s="34">
        <v>68.900000000000006</v>
      </c>
      <c r="L17" s="34">
        <v>45.6</v>
      </c>
      <c r="M17" s="34">
        <v>32.6</v>
      </c>
      <c r="N17" s="34">
        <v>2.96</v>
      </c>
      <c r="O17" s="34">
        <v>33.299999999999997</v>
      </c>
      <c r="P17" s="34">
        <v>6</v>
      </c>
      <c r="Q17" s="34">
        <v>0.3</v>
      </c>
      <c r="R17" s="34" t="s">
        <v>3</v>
      </c>
      <c r="S17" s="34" t="s">
        <v>5</v>
      </c>
      <c r="T17" s="34" t="s">
        <v>5</v>
      </c>
      <c r="U17" s="34">
        <v>1.4999999999999999E-2</v>
      </c>
      <c r="V17" s="34">
        <v>1.4999999999999999E-2</v>
      </c>
      <c r="W17" s="37">
        <v>-8.3000000000000001E-3</v>
      </c>
    </row>
    <row r="18" spans="1:50" s="12" customFormat="1" ht="13">
      <c r="A18" s="24" t="s">
        <v>79</v>
      </c>
      <c r="B18" s="25" t="s">
        <v>87</v>
      </c>
      <c r="C18" s="26">
        <v>40473</v>
      </c>
      <c r="D18" s="27">
        <v>0.50694444444444442</v>
      </c>
      <c r="E18" s="28">
        <v>761</v>
      </c>
      <c r="F18" s="28">
        <v>54</v>
      </c>
      <c r="G18" s="28">
        <v>653</v>
      </c>
      <c r="H18" s="28">
        <v>669</v>
      </c>
      <c r="I18" s="28">
        <v>560</v>
      </c>
      <c r="J18" s="28">
        <v>796</v>
      </c>
      <c r="K18" s="28">
        <v>70.099999999999994</v>
      </c>
      <c r="L18" s="28">
        <v>93.4</v>
      </c>
      <c r="M18" s="28">
        <v>64.599999999999994</v>
      </c>
      <c r="N18" s="28">
        <v>6.87</v>
      </c>
      <c r="O18" s="28">
        <v>22.8</v>
      </c>
      <c r="P18" s="28">
        <v>8.41</v>
      </c>
      <c r="Q18" s="28">
        <v>1.07</v>
      </c>
      <c r="R18" s="28">
        <v>2E-3</v>
      </c>
      <c r="S18" s="28" t="s">
        <v>4</v>
      </c>
      <c r="T18" s="28" t="s">
        <v>7</v>
      </c>
      <c r="U18" s="28">
        <v>1.7000000000000001E-2</v>
      </c>
      <c r="V18" s="28">
        <v>0.1</v>
      </c>
      <c r="W18" s="36">
        <v>9.5999999999999992E-3</v>
      </c>
    </row>
    <row r="19" spans="1:50" s="12" customFormat="1" ht="13">
      <c r="A19" s="24" t="s">
        <v>79</v>
      </c>
      <c r="B19" s="25" t="s">
        <v>87</v>
      </c>
      <c r="C19" s="26">
        <v>40654</v>
      </c>
      <c r="D19" s="27">
        <v>0.44444444444444442</v>
      </c>
      <c r="E19" s="28">
        <v>649</v>
      </c>
      <c r="F19" s="28">
        <v>60</v>
      </c>
      <c r="G19" s="28">
        <v>581</v>
      </c>
      <c r="H19" s="28">
        <v>611</v>
      </c>
      <c r="I19" s="28">
        <v>546</v>
      </c>
      <c r="J19" s="28">
        <v>708</v>
      </c>
      <c r="K19" s="28">
        <v>69.8</v>
      </c>
      <c r="L19" s="28">
        <v>90.2</v>
      </c>
      <c r="M19" s="28">
        <v>43.4</v>
      </c>
      <c r="N19" s="28">
        <v>5.82</v>
      </c>
      <c r="O19" s="28">
        <v>12.2</v>
      </c>
      <c r="P19" s="28">
        <v>1.06</v>
      </c>
      <c r="Q19" s="28">
        <v>0.69</v>
      </c>
      <c r="R19" s="28" t="s">
        <v>3</v>
      </c>
      <c r="S19" s="28">
        <v>2.1000000000000001E-2</v>
      </c>
      <c r="T19" s="28">
        <v>0.02</v>
      </c>
      <c r="U19" s="28">
        <v>1.2999999999999999E-2</v>
      </c>
      <c r="V19" s="28">
        <v>7.8E-2</v>
      </c>
      <c r="W19" s="36">
        <v>3.7999999999999999E-2</v>
      </c>
    </row>
    <row r="20" spans="1:50" s="12" customFormat="1" ht="13">
      <c r="A20" s="24" t="s">
        <v>79</v>
      </c>
      <c r="B20" s="25" t="s">
        <v>87</v>
      </c>
      <c r="C20" s="26">
        <v>40835</v>
      </c>
      <c r="D20" s="27">
        <v>0.52083333333333337</v>
      </c>
      <c r="E20" s="28">
        <v>626</v>
      </c>
      <c r="F20" s="28">
        <v>55</v>
      </c>
      <c r="G20" s="28">
        <v>561</v>
      </c>
      <c r="H20" s="28">
        <v>564</v>
      </c>
      <c r="I20" s="28">
        <v>482</v>
      </c>
      <c r="J20" s="28">
        <v>684</v>
      </c>
      <c r="K20" s="28">
        <v>62.7</v>
      </c>
      <c r="L20" s="28">
        <v>79</v>
      </c>
      <c r="M20" s="28">
        <v>39.700000000000003</v>
      </c>
      <c r="N20" s="28">
        <v>6.3</v>
      </c>
      <c r="O20" s="28">
        <v>12.4</v>
      </c>
      <c r="P20" s="28">
        <v>0.16</v>
      </c>
      <c r="Q20" s="28">
        <v>0.64</v>
      </c>
      <c r="R20" s="28" t="s">
        <v>3</v>
      </c>
      <c r="S20" s="28" t="s">
        <v>5</v>
      </c>
      <c r="T20" s="28" t="s">
        <v>5</v>
      </c>
      <c r="U20" s="28">
        <v>2.5000000000000001E-2</v>
      </c>
      <c r="V20" s="28">
        <v>5.8000000000000003E-2</v>
      </c>
      <c r="W20" s="36">
        <v>-2.3999999999999998E-3</v>
      </c>
    </row>
    <row r="21" spans="1:50" s="12" customFormat="1" ht="13">
      <c r="A21" s="24" t="s">
        <v>79</v>
      </c>
      <c r="B21" s="25" t="s">
        <v>87</v>
      </c>
      <c r="C21" s="26">
        <v>41017</v>
      </c>
      <c r="D21" s="27">
        <v>0.45833333333333331</v>
      </c>
      <c r="E21" s="28">
        <v>701</v>
      </c>
      <c r="F21" s="28">
        <v>89</v>
      </c>
      <c r="G21" s="28">
        <v>654</v>
      </c>
      <c r="H21" s="28">
        <v>640</v>
      </c>
      <c r="I21" s="28">
        <v>576</v>
      </c>
      <c r="J21" s="28">
        <v>797</v>
      </c>
      <c r="K21" s="28">
        <v>71.5</v>
      </c>
      <c r="L21" s="28">
        <v>96.3</v>
      </c>
      <c r="M21" s="28">
        <v>45.8</v>
      </c>
      <c r="N21" s="28">
        <v>5.96</v>
      </c>
      <c r="O21" s="28">
        <v>19.600000000000001</v>
      </c>
      <c r="P21" s="28">
        <v>0.73</v>
      </c>
      <c r="Q21" s="28">
        <v>0.7</v>
      </c>
      <c r="R21" s="28" t="s">
        <v>3</v>
      </c>
      <c r="S21" s="28" t="s">
        <v>5</v>
      </c>
      <c r="T21" s="28" t="s">
        <v>5</v>
      </c>
      <c r="U21" s="28">
        <v>1.2999999999999999E-2</v>
      </c>
      <c r="V21" s="28">
        <v>7.2999999999999995E-2</v>
      </c>
      <c r="W21" s="36">
        <v>-1E-4</v>
      </c>
    </row>
    <row r="22" spans="1:50" s="12" customFormat="1" ht="13">
      <c r="A22" s="30" t="s">
        <v>85</v>
      </c>
      <c r="B22" s="31" t="s">
        <v>90</v>
      </c>
      <c r="C22" s="32">
        <v>40836</v>
      </c>
      <c r="D22" s="33">
        <v>0.51041666666666663</v>
      </c>
      <c r="E22" s="34">
        <v>879</v>
      </c>
      <c r="F22" s="34">
        <v>207</v>
      </c>
      <c r="G22" s="34">
        <v>796</v>
      </c>
      <c r="H22" s="34">
        <v>771</v>
      </c>
      <c r="I22" s="34">
        <v>791</v>
      </c>
      <c r="J22" s="34">
        <v>971</v>
      </c>
      <c r="K22" s="34">
        <v>175</v>
      </c>
      <c r="L22" s="34">
        <v>85.6</v>
      </c>
      <c r="M22" s="34">
        <v>93.8</v>
      </c>
      <c r="N22" s="34">
        <v>0.64</v>
      </c>
      <c r="O22" s="34">
        <v>47.9</v>
      </c>
      <c r="P22" s="34">
        <v>7.05</v>
      </c>
      <c r="Q22" s="34">
        <v>0.46</v>
      </c>
      <c r="R22" s="34">
        <v>2E-3</v>
      </c>
      <c r="S22" s="34" t="s">
        <v>82</v>
      </c>
      <c r="T22" s="34" t="s">
        <v>5</v>
      </c>
      <c r="U22" s="34">
        <v>2.3E-2</v>
      </c>
      <c r="V22" s="34">
        <v>0.02</v>
      </c>
      <c r="W22" s="37">
        <v>6.8599999999999994E-2</v>
      </c>
    </row>
    <row r="23" spans="1:50" s="12" customFormat="1" ht="13">
      <c r="A23" s="24" t="s">
        <v>86</v>
      </c>
      <c r="B23" s="25" t="s">
        <v>91</v>
      </c>
      <c r="C23" s="26">
        <v>40836</v>
      </c>
      <c r="D23" s="27">
        <v>0.42708333333333331</v>
      </c>
      <c r="E23" s="28">
        <v>707</v>
      </c>
      <c r="F23" s="28">
        <v>34</v>
      </c>
      <c r="G23" s="28">
        <v>612</v>
      </c>
      <c r="H23" s="28">
        <v>681</v>
      </c>
      <c r="I23" s="28">
        <v>451</v>
      </c>
      <c r="J23" s="28">
        <v>746</v>
      </c>
      <c r="K23" s="28">
        <v>36.1</v>
      </c>
      <c r="L23" s="28">
        <v>87.6</v>
      </c>
      <c r="M23" s="28">
        <v>103</v>
      </c>
      <c r="N23" s="28">
        <v>6.91</v>
      </c>
      <c r="O23" s="28">
        <v>31.8</v>
      </c>
      <c r="P23" s="28">
        <v>25.7</v>
      </c>
      <c r="Q23" s="28">
        <v>0.74</v>
      </c>
      <c r="R23" s="28">
        <v>2E-3</v>
      </c>
      <c r="S23" s="28" t="s">
        <v>82</v>
      </c>
      <c r="T23" s="28" t="s">
        <v>5</v>
      </c>
      <c r="U23" s="28">
        <v>0.03</v>
      </c>
      <c r="V23" s="28">
        <v>0.13100000000000001</v>
      </c>
      <c r="W23" s="36">
        <v>-8.9999999999999998E-4</v>
      </c>
    </row>
    <row r="24" spans="1:50" s="12" customFormat="1" ht="13">
      <c r="A24" s="30" t="s">
        <v>83</v>
      </c>
      <c r="B24" s="31" t="s">
        <v>88</v>
      </c>
      <c r="C24" s="32">
        <v>40836</v>
      </c>
      <c r="D24" s="33">
        <v>0.66666666666666663</v>
      </c>
      <c r="E24" s="34">
        <v>491</v>
      </c>
      <c r="F24" s="34">
        <v>60</v>
      </c>
      <c r="G24" s="34">
        <v>640</v>
      </c>
      <c r="H24" s="34">
        <v>974</v>
      </c>
      <c r="I24" s="34">
        <v>505</v>
      </c>
      <c r="J24" s="34">
        <v>780</v>
      </c>
      <c r="K24" s="34">
        <v>80.599999999999994</v>
      </c>
      <c r="L24" s="34">
        <v>73.7</v>
      </c>
      <c r="M24" s="34">
        <v>48.3</v>
      </c>
      <c r="N24" s="34">
        <v>1.75</v>
      </c>
      <c r="O24" s="34">
        <v>16.399999999999999</v>
      </c>
      <c r="P24" s="34">
        <v>0.18</v>
      </c>
      <c r="Q24" s="34">
        <v>0.41</v>
      </c>
      <c r="R24" s="34" t="s">
        <v>3</v>
      </c>
      <c r="S24" s="34" t="s">
        <v>5</v>
      </c>
      <c r="T24" s="34" t="s">
        <v>5</v>
      </c>
      <c r="U24" s="34">
        <v>4.8000000000000001E-2</v>
      </c>
      <c r="V24" s="34">
        <v>8.3000000000000004E-2</v>
      </c>
      <c r="W24" s="37">
        <v>-4.0099999999999997E-2</v>
      </c>
    </row>
    <row r="25" spans="1:50" s="12" customFormat="1" ht="13">
      <c r="A25" s="24" t="s">
        <v>84</v>
      </c>
      <c r="B25" s="25" t="s">
        <v>89</v>
      </c>
      <c r="C25" s="26">
        <v>40837</v>
      </c>
      <c r="D25" s="27">
        <v>0.4375</v>
      </c>
      <c r="E25" s="28">
        <v>562</v>
      </c>
      <c r="F25" s="28">
        <v>122</v>
      </c>
      <c r="G25" s="28">
        <v>540</v>
      </c>
      <c r="H25" s="28">
        <v>618</v>
      </c>
      <c r="I25" s="28">
        <v>442</v>
      </c>
      <c r="J25" s="28">
        <v>658</v>
      </c>
      <c r="K25" s="28">
        <v>63.3</v>
      </c>
      <c r="L25" s="28">
        <v>68.900000000000006</v>
      </c>
      <c r="M25" s="28">
        <v>40.4</v>
      </c>
      <c r="N25" s="28">
        <v>2.2999999999999998</v>
      </c>
      <c r="O25" s="28">
        <v>15.8</v>
      </c>
      <c r="P25" s="28">
        <v>0.14000000000000001</v>
      </c>
      <c r="Q25" s="28">
        <v>0.36</v>
      </c>
      <c r="R25" s="28" t="s">
        <v>3</v>
      </c>
      <c r="S25" s="28" t="s">
        <v>5</v>
      </c>
      <c r="T25" s="28" t="s">
        <v>5</v>
      </c>
      <c r="U25" s="28">
        <v>8.2000000000000003E-2</v>
      </c>
      <c r="V25" s="28">
        <v>0.125</v>
      </c>
      <c r="W25" s="36">
        <v>-2.7099999999999999E-2</v>
      </c>
    </row>
    <row r="26" spans="1:50">
      <c r="B26" s="3"/>
      <c r="C26" s="2"/>
      <c r="AX26" s="2"/>
    </row>
    <row r="27" spans="1:50">
      <c r="B27" s="3"/>
      <c r="C27" s="2"/>
      <c r="AX27" s="2"/>
    </row>
    <row r="28" spans="1:50">
      <c r="B28" s="3"/>
      <c r="AX28" s="2"/>
    </row>
    <row r="29" spans="1:50">
      <c r="B29" s="3"/>
      <c r="AX29" s="2"/>
    </row>
    <row r="30" spans="1:50">
      <c r="B30" s="3"/>
      <c r="AX30" s="2"/>
    </row>
    <row r="31" spans="1:50">
      <c r="B31" s="3"/>
      <c r="AX31" s="2"/>
    </row>
    <row r="32" spans="1:50">
      <c r="B32" s="3"/>
      <c r="AX32" s="2"/>
    </row>
    <row r="33" spans="2:50">
      <c r="B33" s="3"/>
      <c r="AX33" s="2"/>
    </row>
    <row r="34" spans="2:50">
      <c r="B34" s="3"/>
      <c r="AX34" s="2"/>
    </row>
    <row r="35" spans="2:50">
      <c r="B35" s="3"/>
      <c r="AX35" s="2"/>
    </row>
    <row r="36" spans="2:50">
      <c r="B36" s="3"/>
      <c r="AX36" s="2"/>
    </row>
    <row r="37" spans="2:50">
      <c r="B37" s="3"/>
      <c r="AX37" s="2"/>
    </row>
    <row r="38" spans="2:50">
      <c r="B38" s="3"/>
    </row>
    <row r="39" spans="2:50">
      <c r="B39" s="3"/>
    </row>
    <row r="40" spans="2:50">
      <c r="B40" s="3"/>
    </row>
    <row r="41" spans="2:50">
      <c r="B41" s="3"/>
    </row>
    <row r="42" spans="2:50">
      <c r="B42" s="3"/>
    </row>
    <row r="43" spans="2:50">
      <c r="B43" s="3"/>
    </row>
  </sheetData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opLeftCell="J1" zoomScale="150" zoomScaleNormal="150" zoomScalePageLayoutView="150" workbookViewId="0">
      <selection activeCell="D30" sqref="D30"/>
    </sheetView>
  </sheetViews>
  <sheetFormatPr baseColWidth="10" defaultColWidth="8.83203125" defaultRowHeight="14" x14ac:dyDescent="0"/>
  <cols>
    <col min="1" max="1" width="17.5" style="4" customWidth="1"/>
    <col min="2" max="2" width="23.5" style="1" bestFit="1" customWidth="1"/>
    <col min="3" max="3" width="10.6640625" style="3" customWidth="1"/>
    <col min="4" max="4" width="8" style="3" customWidth="1"/>
    <col min="5" max="5" width="10.83203125" style="3" customWidth="1"/>
    <col min="6" max="6" width="10.33203125" style="3" customWidth="1"/>
    <col min="7" max="7" width="8.6640625" style="3" customWidth="1"/>
    <col min="8" max="8" width="8.33203125" style="3" customWidth="1"/>
    <col min="9" max="9" width="10.5" style="3" customWidth="1"/>
    <col min="10" max="10" width="10.1640625" style="3" customWidth="1"/>
    <col min="11" max="11" width="11" style="3" customWidth="1"/>
    <col min="12" max="12" width="8" style="3" customWidth="1"/>
    <col min="13" max="13" width="8.1640625" style="3" customWidth="1"/>
    <col min="14" max="14" width="8.33203125" style="3" customWidth="1"/>
    <col min="15" max="15" width="11.83203125" style="3" customWidth="1"/>
    <col min="16" max="16" width="11.33203125" style="3" customWidth="1"/>
    <col min="17" max="17" width="7.83203125" style="3" customWidth="1"/>
    <col min="18" max="18" width="10" style="3" customWidth="1"/>
    <col min="19" max="19" width="8" style="3" customWidth="1"/>
    <col min="20" max="20" width="10.5" style="3" customWidth="1"/>
    <col min="21" max="21" width="9.6640625" style="3" customWidth="1"/>
    <col min="22" max="22" width="10.83203125" style="3" customWidth="1"/>
    <col min="23" max="23" width="8" style="3" customWidth="1"/>
    <col min="24" max="24" width="10.33203125" style="3" customWidth="1"/>
    <col min="25" max="25" width="10.83203125" style="3" customWidth="1"/>
    <col min="26" max="26" width="10.33203125" style="3" customWidth="1"/>
    <col min="27" max="27" width="8.5" style="3" bestFit="1" customWidth="1"/>
    <col min="28" max="28" width="8.5" style="8" bestFit="1" customWidth="1"/>
    <col min="29" max="30" width="10.5" style="3" bestFit="1" customWidth="1"/>
    <col min="31" max="31" width="11" style="3" bestFit="1" customWidth="1"/>
    <col min="32" max="32" width="8.83203125" style="3"/>
    <col min="33" max="34" width="8.1640625" style="3" bestFit="1" customWidth="1"/>
    <col min="35" max="35" width="11.83203125" style="3" customWidth="1"/>
    <col min="36" max="36" width="13.83203125" style="3" customWidth="1"/>
    <col min="37" max="37" width="8.83203125" style="3"/>
    <col min="38" max="38" width="8.1640625" style="3" bestFit="1" customWidth="1"/>
    <col min="39" max="39" width="11" style="3" customWidth="1"/>
    <col min="40" max="40" width="8.1640625" style="3" bestFit="1" customWidth="1"/>
    <col min="41" max="41" width="10.5" style="3" customWidth="1"/>
    <col min="42" max="42" width="11" style="3" customWidth="1"/>
    <col min="43" max="43" width="10.1640625" style="3" customWidth="1"/>
    <col min="44" max="44" width="10" style="3" customWidth="1"/>
    <col min="45" max="45" width="8.83203125" style="3"/>
    <col min="46" max="46" width="10.33203125" style="3" customWidth="1"/>
    <col min="47" max="47" width="14.83203125" style="3" customWidth="1"/>
    <col min="48" max="48" width="9.83203125" style="3" customWidth="1"/>
    <col min="49" max="49" width="12.33203125" style="3" customWidth="1"/>
    <col min="50" max="50" width="10.6640625" style="3" bestFit="1" customWidth="1"/>
    <col min="51" max="51" width="11.6640625" style="3" customWidth="1"/>
    <col min="52" max="52" width="10.83203125" style="3" customWidth="1"/>
    <col min="53" max="53" width="10.5" style="3" bestFit="1" customWidth="1"/>
    <col min="54" max="54" width="10.6640625" style="3" bestFit="1" customWidth="1"/>
    <col min="55" max="55" width="11.83203125" style="3" customWidth="1"/>
    <col min="56" max="56" width="10.5" style="3" customWidth="1"/>
    <col min="57" max="57" width="9.83203125" style="3" customWidth="1"/>
    <col min="58" max="58" width="13.83203125" style="3" customWidth="1"/>
    <col min="59" max="59" width="8.83203125" style="3"/>
    <col min="60" max="60" width="13.1640625" style="3" customWidth="1"/>
    <col min="61" max="61" width="15.1640625" style="3" customWidth="1"/>
    <col min="62" max="16384" width="8.83203125" style="3"/>
  </cols>
  <sheetData>
    <row r="1" spans="1:28" s="13" customFormat="1" ht="13">
      <c r="A1" s="11" t="s">
        <v>226</v>
      </c>
      <c r="B1" s="12"/>
      <c r="C1" s="12"/>
      <c r="D1" s="12"/>
      <c r="G1" s="12"/>
      <c r="H1" s="12"/>
      <c r="I1" s="12"/>
      <c r="K1" s="12"/>
      <c r="M1" s="12"/>
      <c r="N1" s="12"/>
      <c r="O1" s="12"/>
      <c r="P1" s="12"/>
      <c r="AB1" s="18"/>
    </row>
    <row r="2" spans="1:28" s="13" customFormat="1" ht="13">
      <c r="A2" s="23" t="s">
        <v>99</v>
      </c>
      <c r="AB2" s="18"/>
    </row>
    <row r="3" spans="1:28" s="13" customFormat="1" ht="13">
      <c r="A3" s="14"/>
      <c r="AB3" s="18"/>
    </row>
    <row r="4" spans="1:28" s="13" customFormat="1" ht="52">
      <c r="A4" s="15" t="s">
        <v>232</v>
      </c>
      <c r="B4" s="13" t="s">
        <v>233</v>
      </c>
      <c r="C4" s="13" t="s">
        <v>234</v>
      </c>
      <c r="D4" s="13" t="s">
        <v>235</v>
      </c>
      <c r="E4" s="13" t="s">
        <v>62</v>
      </c>
      <c r="F4" s="13" t="s">
        <v>61</v>
      </c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63</v>
      </c>
      <c r="S4" s="13" t="s">
        <v>58</v>
      </c>
      <c r="T4" s="13" t="s">
        <v>64</v>
      </c>
      <c r="U4" s="13" t="s">
        <v>65</v>
      </c>
      <c r="V4" s="13" t="s">
        <v>59</v>
      </c>
      <c r="W4" s="13" t="s">
        <v>60</v>
      </c>
      <c r="X4" s="13" t="s">
        <v>72</v>
      </c>
      <c r="Y4" s="13" t="s">
        <v>100</v>
      </c>
      <c r="Z4" s="13" t="s">
        <v>68</v>
      </c>
      <c r="AB4" s="18"/>
    </row>
    <row r="5" spans="1:28" s="12" customFormat="1" ht="13">
      <c r="A5" s="24" t="s">
        <v>78</v>
      </c>
      <c r="B5" s="25" t="s">
        <v>1</v>
      </c>
      <c r="C5" s="26">
        <v>40470</v>
      </c>
      <c r="D5" s="27">
        <v>0.60416666666666663</v>
      </c>
      <c r="E5" s="28" t="s">
        <v>22</v>
      </c>
      <c r="F5" s="28" t="s">
        <v>21</v>
      </c>
      <c r="G5" s="28">
        <v>21.3</v>
      </c>
      <c r="H5" s="28">
        <v>395</v>
      </c>
      <c r="I5" s="28" t="s">
        <v>8</v>
      </c>
      <c r="J5" s="28" t="s">
        <v>10</v>
      </c>
      <c r="K5" s="28">
        <v>1.6</v>
      </c>
      <c r="L5" s="28" t="s">
        <v>14</v>
      </c>
      <c r="M5" s="28" t="s">
        <v>15</v>
      </c>
      <c r="N5" s="28">
        <v>0.109</v>
      </c>
      <c r="O5" s="28">
        <v>0.73</v>
      </c>
      <c r="P5" s="28">
        <v>0.61399999999999999</v>
      </c>
      <c r="Q5" s="28">
        <v>0.17</v>
      </c>
      <c r="R5" s="28">
        <v>0.42</v>
      </c>
      <c r="S5" s="28" t="s">
        <v>17</v>
      </c>
      <c r="T5" s="28"/>
      <c r="U5" s="28">
        <v>0.70399999999999996</v>
      </c>
      <c r="V5" s="28">
        <v>8.9</v>
      </c>
      <c r="W5" s="28" t="s">
        <v>19</v>
      </c>
      <c r="X5" s="28">
        <v>0.64</v>
      </c>
      <c r="Y5" s="28" t="s">
        <v>25</v>
      </c>
      <c r="Z5" s="28">
        <v>0.13</v>
      </c>
      <c r="AB5" s="19"/>
    </row>
    <row r="6" spans="1:28" s="12" customFormat="1" ht="13">
      <c r="A6" s="24" t="s">
        <v>78</v>
      </c>
      <c r="B6" s="25" t="s">
        <v>1</v>
      </c>
      <c r="C6" s="26">
        <v>40654</v>
      </c>
      <c r="D6" s="27">
        <v>0.5</v>
      </c>
      <c r="E6" s="28" t="s">
        <v>22</v>
      </c>
      <c r="F6" s="28" t="s">
        <v>21</v>
      </c>
      <c r="G6" s="28">
        <v>21.8</v>
      </c>
      <c r="H6" s="28">
        <v>392</v>
      </c>
      <c r="I6" s="28" t="s">
        <v>8</v>
      </c>
      <c r="J6" s="28" t="s">
        <v>10</v>
      </c>
      <c r="K6" s="28">
        <v>1.8</v>
      </c>
      <c r="L6" s="28" t="s">
        <v>14</v>
      </c>
      <c r="M6" s="28" t="s">
        <v>15</v>
      </c>
      <c r="N6" s="28">
        <v>2.8000000000000001E-2</v>
      </c>
      <c r="O6" s="28">
        <v>0.53</v>
      </c>
      <c r="P6" s="28">
        <v>0.63600000000000001</v>
      </c>
      <c r="Q6" s="28">
        <v>0.24</v>
      </c>
      <c r="R6" s="28">
        <v>0.41</v>
      </c>
      <c r="S6" s="28" t="s">
        <v>17</v>
      </c>
      <c r="T6" s="28" t="s">
        <v>2</v>
      </c>
      <c r="U6" s="28">
        <v>0.61799999999999999</v>
      </c>
      <c r="V6" s="28">
        <v>8.3000000000000007</v>
      </c>
      <c r="W6" s="28" t="s">
        <v>19</v>
      </c>
      <c r="X6" s="28">
        <v>0.11</v>
      </c>
      <c r="Y6" s="28">
        <v>0.05</v>
      </c>
      <c r="Z6" s="28">
        <v>0.14000000000000001</v>
      </c>
      <c r="AB6" s="19"/>
    </row>
    <row r="7" spans="1:28" s="12" customFormat="1" ht="13">
      <c r="A7" s="24" t="s">
        <v>78</v>
      </c>
      <c r="B7" s="25" t="s">
        <v>1</v>
      </c>
      <c r="C7" s="26">
        <v>40833</v>
      </c>
      <c r="D7" s="27">
        <v>0.72222222222222221</v>
      </c>
      <c r="E7" s="28">
        <v>3.2</v>
      </c>
      <c r="F7" s="28" t="s">
        <v>21</v>
      </c>
      <c r="G7" s="28">
        <v>22.8</v>
      </c>
      <c r="H7" s="28">
        <v>417</v>
      </c>
      <c r="I7" s="28" t="s">
        <v>8</v>
      </c>
      <c r="J7" s="28" t="s">
        <v>10</v>
      </c>
      <c r="K7" s="28">
        <v>3.1</v>
      </c>
      <c r="L7" s="28" t="s">
        <v>13</v>
      </c>
      <c r="M7" s="28">
        <v>7.1</v>
      </c>
      <c r="N7" s="28" t="s">
        <v>16</v>
      </c>
      <c r="O7" s="28">
        <v>0.44</v>
      </c>
      <c r="P7" s="28">
        <v>0.7</v>
      </c>
      <c r="Q7" s="28">
        <v>0.69</v>
      </c>
      <c r="R7" s="28">
        <v>0.46</v>
      </c>
      <c r="S7" s="28" t="s">
        <v>17</v>
      </c>
      <c r="T7" s="28" t="s">
        <v>2</v>
      </c>
      <c r="U7" s="28">
        <v>0.71499999999999997</v>
      </c>
      <c r="V7" s="28">
        <v>8.1999999999999993</v>
      </c>
      <c r="W7" s="28" t="s">
        <v>19</v>
      </c>
      <c r="X7" s="28">
        <v>0.15</v>
      </c>
      <c r="Y7" s="28">
        <v>0.04</v>
      </c>
      <c r="Z7" s="28">
        <v>0.17199999999999999</v>
      </c>
      <c r="AB7" s="19"/>
    </row>
    <row r="8" spans="1:28" s="12" customFormat="1" ht="13">
      <c r="A8" s="24" t="s">
        <v>78</v>
      </c>
      <c r="B8" s="25" t="s">
        <v>1</v>
      </c>
      <c r="C8" s="26">
        <v>41015</v>
      </c>
      <c r="D8" s="27">
        <v>0.70833333333333337</v>
      </c>
      <c r="E8" s="28">
        <v>2.2000000000000002</v>
      </c>
      <c r="F8" s="28" t="s">
        <v>21</v>
      </c>
      <c r="G8" s="28">
        <v>20.9</v>
      </c>
      <c r="H8" s="28">
        <v>362</v>
      </c>
      <c r="I8" s="28">
        <v>0.16</v>
      </c>
      <c r="J8" s="28" t="s">
        <v>10</v>
      </c>
      <c r="K8" s="28">
        <v>1.8</v>
      </c>
      <c r="L8" s="28" t="s">
        <v>13</v>
      </c>
      <c r="M8" s="28" t="s">
        <v>15</v>
      </c>
      <c r="N8" s="28">
        <v>3.4000000000000002E-2</v>
      </c>
      <c r="O8" s="28">
        <v>0.67</v>
      </c>
      <c r="P8" s="28">
        <v>0.64900000000000002</v>
      </c>
      <c r="Q8" s="28">
        <v>0.48</v>
      </c>
      <c r="R8" s="28">
        <v>0.39</v>
      </c>
      <c r="S8" s="28" t="s">
        <v>17</v>
      </c>
      <c r="T8" s="28">
        <v>1.2999999999999999E-2</v>
      </c>
      <c r="U8" s="28">
        <v>0.67700000000000005</v>
      </c>
      <c r="V8" s="28">
        <v>9</v>
      </c>
      <c r="W8" s="28" t="s">
        <v>19</v>
      </c>
      <c r="X8" s="28">
        <v>7.0000000000000007E-2</v>
      </c>
      <c r="Y8" s="28" t="s">
        <v>25</v>
      </c>
      <c r="Z8" s="28">
        <v>0.2</v>
      </c>
      <c r="AB8" s="19"/>
    </row>
    <row r="9" spans="1:28" s="12" customFormat="1" ht="13">
      <c r="A9" s="30" t="s">
        <v>77</v>
      </c>
      <c r="B9" s="39" t="s">
        <v>217</v>
      </c>
      <c r="C9" s="32">
        <v>40471</v>
      </c>
      <c r="D9" s="33">
        <v>0.46875</v>
      </c>
      <c r="E9" s="34" t="s">
        <v>22</v>
      </c>
      <c r="F9" s="34" t="s">
        <v>21</v>
      </c>
      <c r="G9" s="34">
        <v>19.2</v>
      </c>
      <c r="H9" s="34">
        <v>344</v>
      </c>
      <c r="I9" s="34" t="s">
        <v>8</v>
      </c>
      <c r="J9" s="34" t="s">
        <v>10</v>
      </c>
      <c r="K9" s="34">
        <v>0.16</v>
      </c>
      <c r="L9" s="34">
        <v>0.78</v>
      </c>
      <c r="M9" s="34">
        <v>79.5</v>
      </c>
      <c r="N9" s="34">
        <v>5.3999999999999999E-2</v>
      </c>
      <c r="O9" s="34">
        <v>39.799999999999997</v>
      </c>
      <c r="P9" s="34">
        <v>0.40100000000000002</v>
      </c>
      <c r="Q9" s="34">
        <v>0.22</v>
      </c>
      <c r="R9" s="34">
        <v>0.14000000000000001</v>
      </c>
      <c r="S9" s="34" t="s">
        <v>17</v>
      </c>
      <c r="T9" s="34"/>
      <c r="U9" s="34">
        <v>0.439</v>
      </c>
      <c r="V9" s="34">
        <v>1.9</v>
      </c>
      <c r="W9" s="34">
        <v>2.1</v>
      </c>
      <c r="X9" s="34">
        <v>1.02</v>
      </c>
      <c r="Y9" s="34">
        <v>0.25</v>
      </c>
      <c r="Z9" s="34">
        <v>0.18</v>
      </c>
      <c r="AB9" s="19"/>
    </row>
    <row r="10" spans="1:28" s="12" customFormat="1" ht="13">
      <c r="A10" s="30" t="s">
        <v>77</v>
      </c>
      <c r="B10" s="39" t="s">
        <v>217</v>
      </c>
      <c r="C10" s="32">
        <v>40653</v>
      </c>
      <c r="D10" s="33">
        <v>0.41666666666666669</v>
      </c>
      <c r="E10" s="34">
        <v>4.4000000000000004</v>
      </c>
      <c r="F10" s="34" t="s">
        <v>21</v>
      </c>
      <c r="G10" s="34">
        <v>17</v>
      </c>
      <c r="H10" s="34">
        <v>413</v>
      </c>
      <c r="I10" s="34" t="s">
        <v>8</v>
      </c>
      <c r="J10" s="34" t="s">
        <v>10</v>
      </c>
      <c r="K10" s="34">
        <v>0.11</v>
      </c>
      <c r="L10" s="34">
        <v>1.4</v>
      </c>
      <c r="M10" s="34">
        <v>33.1</v>
      </c>
      <c r="N10" s="34">
        <v>4.1000000000000002E-2</v>
      </c>
      <c r="O10" s="34">
        <v>46.3</v>
      </c>
      <c r="P10" s="34">
        <v>0.35699999999999998</v>
      </c>
      <c r="Q10" s="34">
        <v>0.23</v>
      </c>
      <c r="R10" s="34">
        <v>0.12</v>
      </c>
      <c r="S10" s="34" t="s">
        <v>17</v>
      </c>
      <c r="T10" s="34" t="s">
        <v>2</v>
      </c>
      <c r="U10" s="34">
        <v>0.378</v>
      </c>
      <c r="V10" s="34">
        <v>1.5</v>
      </c>
      <c r="W10" s="34" t="s">
        <v>19</v>
      </c>
      <c r="X10" s="34">
        <v>0.6</v>
      </c>
      <c r="Y10" s="34">
        <v>0.25</v>
      </c>
      <c r="Z10" s="34">
        <v>0.21</v>
      </c>
      <c r="AB10" s="19"/>
    </row>
    <row r="11" spans="1:28" s="12" customFormat="1" ht="13">
      <c r="A11" s="30" t="s">
        <v>77</v>
      </c>
      <c r="B11" s="39" t="s">
        <v>217</v>
      </c>
      <c r="C11" s="32">
        <v>40834</v>
      </c>
      <c r="D11" s="33">
        <v>0.4375</v>
      </c>
      <c r="E11" s="34" t="s">
        <v>23</v>
      </c>
      <c r="F11" s="34" t="s">
        <v>21</v>
      </c>
      <c r="G11" s="34">
        <v>14.8</v>
      </c>
      <c r="H11" s="34">
        <v>439</v>
      </c>
      <c r="I11" s="34" t="s">
        <v>8</v>
      </c>
      <c r="J11" s="34" t="s">
        <v>10</v>
      </c>
      <c r="K11" s="34">
        <v>0.11</v>
      </c>
      <c r="L11" s="34">
        <v>0.95</v>
      </c>
      <c r="M11" s="34">
        <v>61.4</v>
      </c>
      <c r="N11" s="34">
        <v>2.7E-2</v>
      </c>
      <c r="O11" s="34">
        <v>18.600000000000001</v>
      </c>
      <c r="P11" s="34">
        <v>0.19700000000000001</v>
      </c>
      <c r="Q11" s="34">
        <v>0.33</v>
      </c>
      <c r="R11" s="34">
        <v>0.08</v>
      </c>
      <c r="S11" s="34" t="s">
        <v>17</v>
      </c>
      <c r="T11" s="34" t="s">
        <v>2</v>
      </c>
      <c r="U11" s="34">
        <v>0.14799999999999999</v>
      </c>
      <c r="V11" s="34">
        <v>1.4</v>
      </c>
      <c r="W11" s="34" t="s">
        <v>19</v>
      </c>
      <c r="X11" s="34">
        <v>0.33</v>
      </c>
      <c r="Y11" s="34">
        <v>0.1</v>
      </c>
      <c r="Z11" s="34">
        <v>0.22</v>
      </c>
      <c r="AB11" s="19"/>
    </row>
    <row r="12" spans="1:28" s="12" customFormat="1" ht="13">
      <c r="A12" s="30" t="s">
        <v>77</v>
      </c>
      <c r="B12" s="39" t="s">
        <v>217</v>
      </c>
      <c r="C12" s="32">
        <v>41016</v>
      </c>
      <c r="D12" s="33">
        <v>0.42708333333333331</v>
      </c>
      <c r="E12" s="34" t="s">
        <v>23</v>
      </c>
      <c r="F12" s="34">
        <v>0.14299999999999999</v>
      </c>
      <c r="G12" s="34">
        <v>20</v>
      </c>
      <c r="H12" s="34">
        <v>406</v>
      </c>
      <c r="I12" s="34" t="s">
        <v>8</v>
      </c>
      <c r="J12" s="34" t="s">
        <v>10</v>
      </c>
      <c r="K12" s="34">
        <v>0.15</v>
      </c>
      <c r="L12" s="34" t="s">
        <v>13</v>
      </c>
      <c r="M12" s="34">
        <v>44.7</v>
      </c>
      <c r="N12" s="34" t="s">
        <v>16</v>
      </c>
      <c r="O12" s="34">
        <v>69.7</v>
      </c>
      <c r="P12" s="34">
        <v>0.28999999999999998</v>
      </c>
      <c r="Q12" s="34">
        <v>0.66</v>
      </c>
      <c r="R12" s="34">
        <v>0.1</v>
      </c>
      <c r="S12" s="34" t="s">
        <v>17</v>
      </c>
      <c r="T12" s="34" t="s">
        <v>2</v>
      </c>
      <c r="U12" s="34">
        <v>0.436</v>
      </c>
      <c r="V12" s="34">
        <v>2.6</v>
      </c>
      <c r="W12" s="34" t="s">
        <v>19</v>
      </c>
      <c r="X12" s="34">
        <v>0.62</v>
      </c>
      <c r="Y12" s="34">
        <v>0.24</v>
      </c>
      <c r="Z12" s="34">
        <v>0.19</v>
      </c>
      <c r="AB12" s="19"/>
    </row>
    <row r="13" spans="1:28" s="12" customFormat="1" ht="13">
      <c r="A13" s="24" t="s">
        <v>93</v>
      </c>
      <c r="B13" s="25" t="s">
        <v>94</v>
      </c>
      <c r="C13" s="26">
        <v>41017</v>
      </c>
      <c r="D13" s="27">
        <v>0.54166666666666663</v>
      </c>
      <c r="E13" s="28" t="s">
        <v>98</v>
      </c>
      <c r="F13" s="28">
        <v>0.17199999999999999</v>
      </c>
      <c r="G13" s="28">
        <v>28.2</v>
      </c>
      <c r="H13" s="28">
        <v>184</v>
      </c>
      <c r="I13" s="28" t="s">
        <v>95</v>
      </c>
      <c r="J13" s="28" t="s">
        <v>10</v>
      </c>
      <c r="K13" s="28">
        <v>7.0000000000000007E-2</v>
      </c>
      <c r="L13" s="28" t="s">
        <v>96</v>
      </c>
      <c r="M13" s="28">
        <v>52.2</v>
      </c>
      <c r="N13" s="28">
        <v>2.9000000000000001E-2</v>
      </c>
      <c r="O13" s="28">
        <v>128</v>
      </c>
      <c r="P13" s="28">
        <v>1.1200000000000001</v>
      </c>
      <c r="Q13" s="28">
        <v>1.7</v>
      </c>
      <c r="R13" s="28">
        <v>0.17</v>
      </c>
      <c r="S13" s="28" t="s">
        <v>17</v>
      </c>
      <c r="T13" s="28"/>
      <c r="U13" s="28">
        <v>1.71</v>
      </c>
      <c r="V13" s="28">
        <v>5.4</v>
      </c>
      <c r="W13" s="28" t="s">
        <v>97</v>
      </c>
      <c r="X13" s="28"/>
      <c r="Y13" s="28"/>
      <c r="Z13" s="28"/>
      <c r="AB13" s="19"/>
    </row>
    <row r="14" spans="1:28" s="12" customFormat="1" ht="13">
      <c r="A14" s="30" t="s">
        <v>76</v>
      </c>
      <c r="B14" s="31" t="s">
        <v>0</v>
      </c>
      <c r="C14" s="32">
        <v>40471</v>
      </c>
      <c r="D14" s="33">
        <v>0.58333333333333337</v>
      </c>
      <c r="E14" s="34">
        <v>1.9</v>
      </c>
      <c r="F14" s="34">
        <v>6.4000000000000001E-2</v>
      </c>
      <c r="G14" s="34">
        <v>32.700000000000003</v>
      </c>
      <c r="H14" s="34">
        <v>404</v>
      </c>
      <c r="I14" s="34" t="s">
        <v>8</v>
      </c>
      <c r="J14" s="34" t="s">
        <v>10</v>
      </c>
      <c r="K14" s="34">
        <v>0.1</v>
      </c>
      <c r="L14" s="34">
        <v>1.1000000000000001</v>
      </c>
      <c r="M14" s="34">
        <v>46.6</v>
      </c>
      <c r="N14" s="34">
        <v>1.7999999999999999E-2</v>
      </c>
      <c r="O14" s="34">
        <v>440</v>
      </c>
      <c r="P14" s="34">
        <v>0.46200000000000002</v>
      </c>
      <c r="Q14" s="34">
        <v>1.6</v>
      </c>
      <c r="R14" s="34">
        <v>0.17</v>
      </c>
      <c r="S14" s="34" t="s">
        <v>17</v>
      </c>
      <c r="T14" s="34"/>
      <c r="U14" s="34">
        <v>0.501</v>
      </c>
      <c r="V14" s="34">
        <v>3.6</v>
      </c>
      <c r="W14" s="34">
        <v>2.9</v>
      </c>
      <c r="X14" s="34">
        <v>1.1200000000000001</v>
      </c>
      <c r="Y14" s="34">
        <v>0.28000000000000003</v>
      </c>
      <c r="Z14" s="34">
        <v>0.17</v>
      </c>
      <c r="AB14" s="19"/>
    </row>
    <row r="15" spans="1:28" s="12" customFormat="1" ht="13">
      <c r="A15" s="30" t="s">
        <v>76</v>
      </c>
      <c r="B15" s="31" t="s">
        <v>0</v>
      </c>
      <c r="C15" s="32">
        <v>40653</v>
      </c>
      <c r="D15" s="33">
        <v>0.57291666666666663</v>
      </c>
      <c r="E15" s="34" t="s">
        <v>22</v>
      </c>
      <c r="F15" s="34">
        <v>3.5999999999999997E-2</v>
      </c>
      <c r="G15" s="34">
        <v>18.600000000000001</v>
      </c>
      <c r="H15" s="34">
        <v>401</v>
      </c>
      <c r="I15" s="34" t="s">
        <v>8</v>
      </c>
      <c r="J15" s="34" t="s">
        <v>10</v>
      </c>
      <c r="K15" s="34">
        <v>7.0000000000000007E-2</v>
      </c>
      <c r="L15" s="34">
        <v>1.5</v>
      </c>
      <c r="M15" s="34">
        <v>29.8</v>
      </c>
      <c r="N15" s="34">
        <v>3.5999999999999997E-2</v>
      </c>
      <c r="O15" s="34">
        <v>40.200000000000003</v>
      </c>
      <c r="P15" s="34">
        <v>0.23799999999999999</v>
      </c>
      <c r="Q15" s="34">
        <v>1.1000000000000001</v>
      </c>
      <c r="R15" s="34">
        <v>0.11</v>
      </c>
      <c r="S15" s="34" t="s">
        <v>17</v>
      </c>
      <c r="T15" s="34" t="s">
        <v>2</v>
      </c>
      <c r="U15" s="34">
        <v>0.316</v>
      </c>
      <c r="V15" s="34">
        <v>1.8</v>
      </c>
      <c r="W15" s="34">
        <v>2.6</v>
      </c>
      <c r="X15" s="34">
        <v>1.66</v>
      </c>
      <c r="Y15" s="34">
        <v>0.41</v>
      </c>
      <c r="Z15" s="34">
        <v>0.26</v>
      </c>
      <c r="AB15" s="19"/>
    </row>
    <row r="16" spans="1:28" s="12" customFormat="1" ht="13">
      <c r="A16" s="30" t="s">
        <v>76</v>
      </c>
      <c r="B16" s="31" t="s">
        <v>0</v>
      </c>
      <c r="C16" s="32">
        <v>40834</v>
      </c>
      <c r="D16" s="33">
        <v>0.60416666666666663</v>
      </c>
      <c r="E16" s="34" t="s">
        <v>23</v>
      </c>
      <c r="F16" s="34">
        <v>2.7E-2</v>
      </c>
      <c r="G16" s="34">
        <v>16.600000000000001</v>
      </c>
      <c r="H16" s="34">
        <v>436</v>
      </c>
      <c r="I16" s="34" t="s">
        <v>8</v>
      </c>
      <c r="J16" s="34" t="s">
        <v>10</v>
      </c>
      <c r="K16" s="34" t="s">
        <v>12</v>
      </c>
      <c r="L16" s="34">
        <v>0.81</v>
      </c>
      <c r="M16" s="34">
        <v>56.6</v>
      </c>
      <c r="N16" s="34">
        <v>5.2999999999999999E-2</v>
      </c>
      <c r="O16" s="34">
        <v>42.9</v>
      </c>
      <c r="P16" s="34">
        <v>0.185</v>
      </c>
      <c r="Q16" s="34">
        <v>0.77</v>
      </c>
      <c r="R16" s="34">
        <v>0.1</v>
      </c>
      <c r="S16" s="34" t="s">
        <v>17</v>
      </c>
      <c r="T16" s="34" t="s">
        <v>2</v>
      </c>
      <c r="U16" s="34">
        <v>0.19400000000000001</v>
      </c>
      <c r="V16" s="34">
        <v>2</v>
      </c>
      <c r="W16" s="34" t="s">
        <v>19</v>
      </c>
      <c r="X16" s="34">
        <v>0.82</v>
      </c>
      <c r="Y16" s="34">
        <v>0.1</v>
      </c>
      <c r="Z16" s="34">
        <v>0.2</v>
      </c>
      <c r="AB16" s="19"/>
    </row>
    <row r="17" spans="1:49" s="12" customFormat="1" ht="13">
      <c r="A17" s="30" t="s">
        <v>76</v>
      </c>
      <c r="B17" s="31" t="s">
        <v>0</v>
      </c>
      <c r="C17" s="32">
        <v>41016</v>
      </c>
      <c r="D17" s="33">
        <v>0.52083333333333337</v>
      </c>
      <c r="E17" s="34">
        <v>3.5</v>
      </c>
      <c r="F17" s="34">
        <v>0.152</v>
      </c>
      <c r="G17" s="34">
        <v>19.399999999999999</v>
      </c>
      <c r="H17" s="34">
        <v>353</v>
      </c>
      <c r="I17" s="34">
        <v>0.15</v>
      </c>
      <c r="J17" s="34" t="s">
        <v>10</v>
      </c>
      <c r="K17" s="34">
        <v>0.1</v>
      </c>
      <c r="L17" s="34" t="s">
        <v>13</v>
      </c>
      <c r="M17" s="34">
        <v>80.099999999999994</v>
      </c>
      <c r="N17" s="34">
        <v>5.8000000000000003E-2</v>
      </c>
      <c r="O17" s="34">
        <v>27.1</v>
      </c>
      <c r="P17" s="34">
        <v>0.22600000000000001</v>
      </c>
      <c r="Q17" s="34">
        <v>0.88</v>
      </c>
      <c r="R17" s="34">
        <v>0.08</v>
      </c>
      <c r="S17" s="34" t="s">
        <v>17</v>
      </c>
      <c r="T17" s="34" t="s">
        <v>2</v>
      </c>
      <c r="U17" s="34">
        <v>0.38300000000000001</v>
      </c>
      <c r="V17" s="34">
        <v>3.1</v>
      </c>
      <c r="W17" s="34">
        <v>2.7</v>
      </c>
      <c r="X17" s="34">
        <v>1.1200000000000001</v>
      </c>
      <c r="Y17" s="34">
        <v>0.23</v>
      </c>
      <c r="Z17" s="34">
        <v>0.24</v>
      </c>
      <c r="AB17" s="19"/>
    </row>
    <row r="18" spans="1:49" s="12" customFormat="1" ht="13">
      <c r="A18" s="24" t="s">
        <v>79</v>
      </c>
      <c r="B18" s="25" t="s">
        <v>87</v>
      </c>
      <c r="C18" s="26">
        <v>40473</v>
      </c>
      <c r="D18" s="27">
        <v>0.50694444444444442</v>
      </c>
      <c r="E18" s="28">
        <v>2.7</v>
      </c>
      <c r="F18" s="28">
        <v>0.44400000000000001</v>
      </c>
      <c r="G18" s="28">
        <v>161</v>
      </c>
      <c r="H18" s="28">
        <v>500</v>
      </c>
      <c r="I18" s="28" t="s">
        <v>8</v>
      </c>
      <c r="J18" s="28" t="s">
        <v>10</v>
      </c>
      <c r="K18" s="28">
        <v>0.08</v>
      </c>
      <c r="L18" s="28">
        <v>4.9000000000000004</v>
      </c>
      <c r="M18" s="28">
        <v>232</v>
      </c>
      <c r="N18" s="28">
        <v>2.9000000000000001E-2</v>
      </c>
      <c r="O18" s="28">
        <v>65.5</v>
      </c>
      <c r="P18" s="28">
        <v>1.91</v>
      </c>
      <c r="Q18" s="28">
        <v>2.1</v>
      </c>
      <c r="R18" s="28">
        <v>0.71</v>
      </c>
      <c r="S18" s="28" t="s">
        <v>17</v>
      </c>
      <c r="T18" s="28"/>
      <c r="U18" s="28">
        <v>3.43</v>
      </c>
      <c r="V18" s="28">
        <v>11</v>
      </c>
      <c r="W18" s="28">
        <v>2.1</v>
      </c>
      <c r="X18" s="28">
        <v>2.4</v>
      </c>
      <c r="Y18" s="28">
        <v>0.18</v>
      </c>
      <c r="Z18" s="28">
        <v>0.56000000000000005</v>
      </c>
      <c r="AB18" s="19"/>
    </row>
    <row r="19" spans="1:49" s="12" customFormat="1" ht="13">
      <c r="A19" s="24" t="s">
        <v>79</v>
      </c>
      <c r="B19" s="25" t="s">
        <v>87</v>
      </c>
      <c r="C19" s="26">
        <v>40654</v>
      </c>
      <c r="D19" s="27">
        <v>0.44444444444444442</v>
      </c>
      <c r="E19" s="28">
        <v>3.7</v>
      </c>
      <c r="F19" s="28">
        <v>0.122</v>
      </c>
      <c r="G19" s="28">
        <v>70.2</v>
      </c>
      <c r="H19" s="28">
        <v>402</v>
      </c>
      <c r="I19" s="28" t="s">
        <v>8</v>
      </c>
      <c r="J19" s="28" t="s">
        <v>10</v>
      </c>
      <c r="K19" s="28">
        <v>7.0000000000000007E-2</v>
      </c>
      <c r="L19" s="28">
        <v>0.72</v>
      </c>
      <c r="M19" s="28">
        <v>461</v>
      </c>
      <c r="N19" s="28">
        <v>1.7000000000000001E-2</v>
      </c>
      <c r="O19" s="28">
        <v>60.6</v>
      </c>
      <c r="P19" s="28">
        <v>0.48699999999999999</v>
      </c>
      <c r="Q19" s="28">
        <v>0.84</v>
      </c>
      <c r="R19" s="28">
        <v>0.22</v>
      </c>
      <c r="S19" s="28" t="s">
        <v>17</v>
      </c>
      <c r="T19" s="28">
        <v>0.05</v>
      </c>
      <c r="U19" s="28">
        <v>0.53600000000000003</v>
      </c>
      <c r="V19" s="28">
        <v>3.8</v>
      </c>
      <c r="W19" s="28">
        <v>2.9</v>
      </c>
      <c r="X19" s="28">
        <v>1.75</v>
      </c>
      <c r="Y19" s="28">
        <v>7.0000000000000007E-2</v>
      </c>
      <c r="Z19" s="28">
        <v>0.36</v>
      </c>
      <c r="AB19" s="19"/>
    </row>
    <row r="20" spans="1:49" s="12" customFormat="1" ht="13">
      <c r="A20" s="24" t="s">
        <v>79</v>
      </c>
      <c r="B20" s="25" t="s">
        <v>87</v>
      </c>
      <c r="C20" s="26">
        <v>40835</v>
      </c>
      <c r="D20" s="27">
        <v>0.52083333333333337</v>
      </c>
      <c r="E20" s="28" t="s">
        <v>23</v>
      </c>
      <c r="F20" s="28">
        <v>5.2999999999999999E-2</v>
      </c>
      <c r="G20" s="28">
        <v>66.2</v>
      </c>
      <c r="H20" s="28">
        <v>356</v>
      </c>
      <c r="I20" s="28" t="s">
        <v>9</v>
      </c>
      <c r="J20" s="28" t="s">
        <v>11</v>
      </c>
      <c r="K20" s="28" t="s">
        <v>12</v>
      </c>
      <c r="L20" s="28" t="s">
        <v>13</v>
      </c>
      <c r="M20" s="28">
        <v>315</v>
      </c>
      <c r="N20" s="28">
        <v>3.2000000000000001E-2</v>
      </c>
      <c r="O20" s="28">
        <v>63.6</v>
      </c>
      <c r="P20" s="28">
        <v>0.43099999999999999</v>
      </c>
      <c r="Q20" s="28">
        <v>0.69</v>
      </c>
      <c r="R20" s="28">
        <v>0.09</v>
      </c>
      <c r="S20" s="28" t="s">
        <v>17</v>
      </c>
      <c r="T20" s="28">
        <v>5.3999999999999999E-2</v>
      </c>
      <c r="U20" s="28">
        <v>2.1000000000000001E-2</v>
      </c>
      <c r="V20" s="28" t="s">
        <v>18</v>
      </c>
      <c r="W20" s="28" t="s">
        <v>20</v>
      </c>
      <c r="X20" s="28">
        <v>7.14</v>
      </c>
      <c r="Y20" s="28">
        <v>0.1</v>
      </c>
      <c r="Z20" s="28">
        <v>0.92</v>
      </c>
      <c r="AB20" s="19"/>
    </row>
    <row r="21" spans="1:49" s="12" customFormat="1" ht="13">
      <c r="A21" s="24" t="s">
        <v>79</v>
      </c>
      <c r="B21" s="25" t="s">
        <v>87</v>
      </c>
      <c r="C21" s="26">
        <v>41017</v>
      </c>
      <c r="D21" s="27">
        <v>0.45833333333333331</v>
      </c>
      <c r="E21" s="28">
        <v>2.2000000000000002</v>
      </c>
      <c r="F21" s="28">
        <v>0.125</v>
      </c>
      <c r="G21" s="28">
        <v>64.2</v>
      </c>
      <c r="H21" s="28">
        <v>373</v>
      </c>
      <c r="I21" s="28" t="s">
        <v>8</v>
      </c>
      <c r="J21" s="28" t="s">
        <v>10</v>
      </c>
      <c r="K21" s="28">
        <v>0.08</v>
      </c>
      <c r="L21" s="28" t="s">
        <v>13</v>
      </c>
      <c r="M21" s="28">
        <v>542</v>
      </c>
      <c r="N21" s="28" t="s">
        <v>16</v>
      </c>
      <c r="O21" s="28">
        <v>55.2</v>
      </c>
      <c r="P21" s="28">
        <v>0.34799999999999998</v>
      </c>
      <c r="Q21" s="28">
        <v>0.98</v>
      </c>
      <c r="R21" s="28">
        <v>0.12</v>
      </c>
      <c r="S21" s="28" t="s">
        <v>17</v>
      </c>
      <c r="T21" s="28">
        <v>3.7999999999999999E-2</v>
      </c>
      <c r="U21" s="28">
        <v>0.20599999999999999</v>
      </c>
      <c r="V21" s="28">
        <v>3.5</v>
      </c>
      <c r="W21" s="28" t="s">
        <v>19</v>
      </c>
      <c r="X21" s="28">
        <v>1.34</v>
      </c>
      <c r="Y21" s="28">
        <v>0.11</v>
      </c>
      <c r="Z21" s="28">
        <v>0.46</v>
      </c>
      <c r="AB21" s="19"/>
    </row>
    <row r="22" spans="1:49" s="12" customFormat="1" ht="13">
      <c r="A22" s="30" t="s">
        <v>85</v>
      </c>
      <c r="B22" s="31" t="s">
        <v>90</v>
      </c>
      <c r="C22" s="32">
        <v>40836</v>
      </c>
      <c r="D22" s="33">
        <v>0.51041666666666663</v>
      </c>
      <c r="E22" s="34">
        <v>2.5</v>
      </c>
      <c r="F22" s="34" t="s">
        <v>21</v>
      </c>
      <c r="G22" s="34">
        <v>26.3</v>
      </c>
      <c r="H22" s="34">
        <v>1320</v>
      </c>
      <c r="I22" s="34" t="s">
        <v>8</v>
      </c>
      <c r="J22" s="34" t="s">
        <v>10</v>
      </c>
      <c r="K22" s="34">
        <v>0.17</v>
      </c>
      <c r="L22" s="34" t="s">
        <v>13</v>
      </c>
      <c r="M22" s="34">
        <v>2830</v>
      </c>
      <c r="N22" s="34" t="s">
        <v>16</v>
      </c>
      <c r="O22" s="34">
        <v>147</v>
      </c>
      <c r="P22" s="34">
        <v>0.44800000000000001</v>
      </c>
      <c r="Q22" s="34">
        <v>0.85</v>
      </c>
      <c r="R22" s="34">
        <v>0.14000000000000001</v>
      </c>
      <c r="S22" s="34" t="s">
        <v>17</v>
      </c>
      <c r="T22" s="34" t="s">
        <v>2</v>
      </c>
      <c r="U22" s="34">
        <v>0.871</v>
      </c>
      <c r="V22" s="34">
        <v>4.8</v>
      </c>
      <c r="W22" s="34">
        <v>3.9</v>
      </c>
      <c r="X22" s="34">
        <v>60.3</v>
      </c>
      <c r="Y22" s="34">
        <v>0.62</v>
      </c>
      <c r="Z22" s="34">
        <v>1.1399999999999999</v>
      </c>
      <c r="AB22" s="19"/>
    </row>
    <row r="23" spans="1:49" s="12" customFormat="1" ht="13">
      <c r="A23" s="24" t="s">
        <v>86</v>
      </c>
      <c r="B23" s="25" t="s">
        <v>91</v>
      </c>
      <c r="C23" s="26">
        <v>40836</v>
      </c>
      <c r="D23" s="27">
        <v>0.42708333333333331</v>
      </c>
      <c r="E23" s="28" t="s">
        <v>23</v>
      </c>
      <c r="F23" s="28">
        <v>6.3E-2</v>
      </c>
      <c r="G23" s="28">
        <v>122</v>
      </c>
      <c r="H23" s="28">
        <v>478</v>
      </c>
      <c r="I23" s="28">
        <v>0.14000000000000001</v>
      </c>
      <c r="J23" s="28" t="s">
        <v>10</v>
      </c>
      <c r="K23" s="28" t="s">
        <v>12</v>
      </c>
      <c r="L23" s="28" t="s">
        <v>13</v>
      </c>
      <c r="M23" s="28">
        <v>243</v>
      </c>
      <c r="N23" s="28" t="s">
        <v>16</v>
      </c>
      <c r="O23" s="28">
        <v>24.8</v>
      </c>
      <c r="P23" s="28">
        <v>15.5</v>
      </c>
      <c r="Q23" s="28">
        <v>0.51</v>
      </c>
      <c r="R23" s="28">
        <v>0.16</v>
      </c>
      <c r="S23" s="28" t="s">
        <v>17</v>
      </c>
      <c r="T23" s="28">
        <v>0.14399999999999999</v>
      </c>
      <c r="U23" s="28">
        <v>3.5999999999999997E-2</v>
      </c>
      <c r="V23" s="28">
        <v>2.2000000000000002</v>
      </c>
      <c r="W23" s="28" t="s">
        <v>19</v>
      </c>
      <c r="X23" s="28">
        <v>9.09</v>
      </c>
      <c r="Y23" s="28">
        <v>0.12</v>
      </c>
      <c r="Z23" s="28">
        <v>0.186</v>
      </c>
      <c r="AB23" s="19"/>
    </row>
    <row r="24" spans="1:49" s="12" customFormat="1" ht="13">
      <c r="A24" s="30" t="s">
        <v>83</v>
      </c>
      <c r="B24" s="31" t="s">
        <v>88</v>
      </c>
      <c r="C24" s="32">
        <v>40836</v>
      </c>
      <c r="D24" s="33">
        <v>0.66666666666666663</v>
      </c>
      <c r="E24" s="34" t="s">
        <v>23</v>
      </c>
      <c r="F24" s="34">
        <v>0.08</v>
      </c>
      <c r="G24" s="34">
        <v>31.5</v>
      </c>
      <c r="H24" s="34">
        <v>116</v>
      </c>
      <c r="I24" s="34" t="s">
        <v>8</v>
      </c>
      <c r="J24" s="34" t="s">
        <v>10</v>
      </c>
      <c r="K24" s="34" t="s">
        <v>12</v>
      </c>
      <c r="L24" s="34" t="s">
        <v>13</v>
      </c>
      <c r="M24" s="34">
        <v>141</v>
      </c>
      <c r="N24" s="34" t="s">
        <v>16</v>
      </c>
      <c r="O24" s="34">
        <v>63.7</v>
      </c>
      <c r="P24" s="34">
        <v>1.02</v>
      </c>
      <c r="Q24" s="34">
        <v>1.2</v>
      </c>
      <c r="R24" s="34">
        <v>7.0000000000000007E-2</v>
      </c>
      <c r="S24" s="34" t="s">
        <v>17</v>
      </c>
      <c r="T24" s="34">
        <v>0.106</v>
      </c>
      <c r="U24" s="34">
        <v>0.28100000000000003</v>
      </c>
      <c r="V24" s="34">
        <v>3.7</v>
      </c>
      <c r="W24" s="34" t="s">
        <v>19</v>
      </c>
      <c r="X24" s="34">
        <v>6.93</v>
      </c>
      <c r="Y24" s="34">
        <v>0.17</v>
      </c>
      <c r="Z24" s="34">
        <v>0.17</v>
      </c>
      <c r="AB24" s="19"/>
    </row>
    <row r="25" spans="1:49" s="12" customFormat="1" ht="13">
      <c r="A25" s="24" t="s">
        <v>84</v>
      </c>
      <c r="B25" s="25" t="s">
        <v>89</v>
      </c>
      <c r="C25" s="26">
        <v>40837</v>
      </c>
      <c r="D25" s="27">
        <v>0.4375</v>
      </c>
      <c r="E25" s="28">
        <v>3</v>
      </c>
      <c r="F25" s="28">
        <v>0.12</v>
      </c>
      <c r="G25" s="28">
        <v>77.900000000000006</v>
      </c>
      <c r="H25" s="28">
        <v>84.4</v>
      </c>
      <c r="I25" s="28" t="s">
        <v>8</v>
      </c>
      <c r="J25" s="28" t="s">
        <v>10</v>
      </c>
      <c r="K25" s="28" t="s">
        <v>12</v>
      </c>
      <c r="L25" s="28" t="s">
        <v>13</v>
      </c>
      <c r="M25" s="28">
        <v>233</v>
      </c>
      <c r="N25" s="28" t="s">
        <v>16</v>
      </c>
      <c r="O25" s="28">
        <v>57.9</v>
      </c>
      <c r="P25" s="28">
        <v>2.0299999999999998</v>
      </c>
      <c r="Q25" s="28">
        <v>0.68</v>
      </c>
      <c r="R25" s="28">
        <v>0.04</v>
      </c>
      <c r="S25" s="28" t="s">
        <v>17</v>
      </c>
      <c r="T25" s="28">
        <v>0.18099999999999999</v>
      </c>
      <c r="U25" s="28">
        <v>1.7000000000000001E-2</v>
      </c>
      <c r="V25" s="28">
        <v>1.2</v>
      </c>
      <c r="W25" s="28" t="s">
        <v>19</v>
      </c>
      <c r="X25" s="28">
        <v>4.38</v>
      </c>
      <c r="Y25" s="28" t="s">
        <v>25</v>
      </c>
      <c r="Z25" s="28">
        <v>0.3</v>
      </c>
      <c r="AB25" s="19"/>
    </row>
    <row r="26" spans="1:49">
      <c r="B26" s="3"/>
      <c r="C26" s="2"/>
      <c r="AW26" s="2"/>
    </row>
    <row r="27" spans="1:49">
      <c r="B27" s="3"/>
      <c r="C27" s="2"/>
      <c r="AB27" s="9"/>
      <c r="AC27" s="9"/>
      <c r="AW27" s="2"/>
    </row>
    <row r="28" spans="1:49">
      <c r="B28" s="3"/>
      <c r="G28" s="6"/>
      <c r="AW28" s="2"/>
    </row>
    <row r="29" spans="1:49">
      <c r="B29" s="3"/>
      <c r="AW29" s="2"/>
    </row>
    <row r="30" spans="1:49">
      <c r="B30" s="3"/>
      <c r="AW30" s="2"/>
    </row>
    <row r="31" spans="1:49">
      <c r="B31" s="3"/>
      <c r="AW31" s="2"/>
    </row>
    <row r="32" spans="1:49">
      <c r="B32" s="3"/>
      <c r="AW32" s="2"/>
    </row>
    <row r="33" spans="2:49">
      <c r="B33" s="3"/>
      <c r="AW33" s="2"/>
    </row>
    <row r="34" spans="2:49">
      <c r="B34" s="3"/>
      <c r="AW34" s="2"/>
    </row>
    <row r="35" spans="2:49">
      <c r="B35" s="3"/>
      <c r="AW35" s="2"/>
    </row>
    <row r="36" spans="2:49">
      <c r="B36" s="3"/>
      <c r="AW36" s="2"/>
    </row>
    <row r="37" spans="2:49">
      <c r="B37" s="3"/>
      <c r="AW37" s="2"/>
    </row>
    <row r="38" spans="2:49">
      <c r="B38" s="3"/>
    </row>
    <row r="39" spans="2:49">
      <c r="B39" s="3"/>
    </row>
    <row r="40" spans="2:49">
      <c r="B40" s="3"/>
    </row>
    <row r="41" spans="2:49">
      <c r="B41" s="3"/>
    </row>
    <row r="42" spans="2:49">
      <c r="B42" s="3"/>
    </row>
    <row r="43" spans="2:49">
      <c r="B43" s="3"/>
    </row>
  </sheetData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>
      <selection activeCell="D33" sqref="D33"/>
    </sheetView>
  </sheetViews>
  <sheetFormatPr baseColWidth="10" defaultColWidth="8.83203125" defaultRowHeight="14" x14ac:dyDescent="0"/>
  <cols>
    <col min="1" max="1" width="17.5" style="4" customWidth="1"/>
    <col min="2" max="2" width="23.5" style="1" bestFit="1" customWidth="1"/>
    <col min="3" max="3" width="10.6640625" style="3" customWidth="1"/>
    <col min="4" max="4" width="8" style="3" customWidth="1"/>
    <col min="5" max="7" width="10.5" style="3" customWidth="1"/>
    <col min="8" max="8" width="14.1640625" style="3" bestFit="1" customWidth="1"/>
    <col min="9" max="9" width="11.5" style="3" bestFit="1" customWidth="1"/>
    <col min="10" max="10" width="12.5" style="3" bestFit="1" customWidth="1"/>
    <col min="11" max="11" width="13.1640625" style="3" bestFit="1" customWidth="1"/>
    <col min="12" max="15" width="9.5" style="3" bestFit="1" customWidth="1"/>
    <col min="16" max="16" width="11.33203125" style="3" bestFit="1" customWidth="1"/>
    <col min="17" max="17" width="9.6640625" style="3" bestFit="1" customWidth="1"/>
    <col min="18" max="18" width="9.5" style="3" bestFit="1" customWidth="1"/>
    <col min="19" max="19" width="8.5" style="3" bestFit="1" customWidth="1"/>
    <col min="20" max="20" width="8.33203125" style="3" bestFit="1" customWidth="1"/>
    <col min="21" max="22" width="10.5" style="3" bestFit="1" customWidth="1"/>
    <col min="23" max="23" width="11" style="3" bestFit="1" customWidth="1"/>
    <col min="24" max="24" width="8.83203125" style="3"/>
    <col min="25" max="26" width="8.1640625" style="3" bestFit="1" customWidth="1"/>
    <col min="27" max="27" width="11.83203125" style="3" customWidth="1"/>
    <col min="28" max="28" width="13.83203125" style="3" customWidth="1"/>
    <col min="29" max="29" width="8.83203125" style="3"/>
    <col min="30" max="30" width="8.1640625" style="3" bestFit="1" customWidth="1"/>
    <col min="31" max="31" width="11" style="3" customWidth="1"/>
    <col min="32" max="32" width="8.1640625" style="3" bestFit="1" customWidth="1"/>
    <col min="33" max="33" width="10.5" style="3" customWidth="1"/>
    <col min="34" max="34" width="11" style="3" customWidth="1"/>
    <col min="35" max="35" width="10.1640625" style="3" customWidth="1"/>
    <col min="36" max="36" width="10" style="3" customWidth="1"/>
    <col min="37" max="37" width="8.83203125" style="3"/>
    <col min="38" max="38" width="10.33203125" style="3" customWidth="1"/>
    <col min="39" max="39" width="14.83203125" style="3" customWidth="1"/>
    <col min="40" max="40" width="9.83203125" style="3" customWidth="1"/>
    <col min="41" max="41" width="12.33203125" style="3" customWidth="1"/>
    <col min="42" max="42" width="10.6640625" style="3" bestFit="1" customWidth="1"/>
    <col min="43" max="43" width="11.6640625" style="3" customWidth="1"/>
    <col min="44" max="44" width="10.83203125" style="3" customWidth="1"/>
    <col min="45" max="45" width="10.5" style="3" bestFit="1" customWidth="1"/>
    <col min="46" max="46" width="10.6640625" style="3" bestFit="1" customWidth="1"/>
    <col min="47" max="47" width="11.83203125" style="3" customWidth="1"/>
    <col min="48" max="48" width="10.5" style="3" customWidth="1"/>
    <col min="49" max="49" width="9.83203125" style="3" customWidth="1"/>
    <col min="50" max="50" width="13.83203125" style="3" customWidth="1"/>
    <col min="51" max="51" width="8.83203125" style="3"/>
    <col min="52" max="52" width="13.1640625" style="3" customWidth="1"/>
    <col min="53" max="53" width="15.1640625" style="3" customWidth="1"/>
    <col min="54" max="16384" width="8.83203125" style="3"/>
  </cols>
  <sheetData>
    <row r="1" spans="1:18" s="13" customFormat="1" ht="13">
      <c r="A1" s="11" t="s">
        <v>227</v>
      </c>
      <c r="B1" s="12"/>
      <c r="C1" s="12"/>
      <c r="D1" s="12"/>
      <c r="E1" s="12"/>
      <c r="F1" s="12"/>
      <c r="H1" s="12"/>
      <c r="J1" s="12"/>
      <c r="K1" s="12"/>
    </row>
    <row r="2" spans="1:18" s="13" customFormat="1" ht="13">
      <c r="A2" s="23" t="s">
        <v>107</v>
      </c>
    </row>
    <row r="3" spans="1:18" s="13" customFormat="1" ht="13">
      <c r="A3" s="14"/>
    </row>
    <row r="4" spans="1:18" s="13" customFormat="1" ht="41">
      <c r="A4" s="15" t="s">
        <v>232</v>
      </c>
      <c r="B4" s="13" t="s">
        <v>233</v>
      </c>
      <c r="C4" s="13" t="s">
        <v>234</v>
      </c>
      <c r="D4" s="13" t="s">
        <v>235</v>
      </c>
      <c r="E4" s="13" t="s">
        <v>198</v>
      </c>
      <c r="F4" s="13" t="s">
        <v>199</v>
      </c>
      <c r="G4" s="13" t="s">
        <v>66</v>
      </c>
      <c r="H4" s="13" t="s">
        <v>67</v>
      </c>
      <c r="I4" s="13" t="s">
        <v>70</v>
      </c>
      <c r="J4" s="13" t="s">
        <v>71</v>
      </c>
      <c r="K4" s="13" t="s">
        <v>200</v>
      </c>
      <c r="L4" s="20" t="s">
        <v>101</v>
      </c>
      <c r="M4" s="20" t="s">
        <v>102</v>
      </c>
      <c r="N4" s="20" t="s">
        <v>103</v>
      </c>
      <c r="O4" s="20" t="s">
        <v>104</v>
      </c>
      <c r="P4" s="20" t="s">
        <v>105</v>
      </c>
      <c r="Q4" s="20" t="s">
        <v>106</v>
      </c>
      <c r="R4" s="20" t="s">
        <v>201</v>
      </c>
    </row>
    <row r="5" spans="1:18" s="39" customFormat="1" ht="13">
      <c r="A5" s="24" t="s">
        <v>78</v>
      </c>
      <c r="B5" s="25" t="s">
        <v>1</v>
      </c>
      <c r="C5" s="26">
        <v>40470</v>
      </c>
      <c r="D5" s="27">
        <v>0.60416666666666663</v>
      </c>
      <c r="E5" s="28">
        <v>-81.099999999999994</v>
      </c>
      <c r="F5" s="28">
        <v>-11.7</v>
      </c>
      <c r="G5" s="28"/>
      <c r="H5" s="28"/>
      <c r="I5" s="28"/>
      <c r="J5" s="28"/>
      <c r="K5" s="28"/>
      <c r="L5" s="38"/>
      <c r="M5" s="38"/>
      <c r="N5" s="38"/>
      <c r="O5" s="38"/>
      <c r="P5" s="38"/>
      <c r="Q5" s="38"/>
      <c r="R5" s="25"/>
    </row>
    <row r="6" spans="1:18" s="39" customFormat="1" ht="13">
      <c r="A6" s="24" t="s">
        <v>78</v>
      </c>
      <c r="B6" s="25" t="s">
        <v>1</v>
      </c>
      <c r="C6" s="26">
        <v>40654</v>
      </c>
      <c r="D6" s="27">
        <v>0.5</v>
      </c>
      <c r="E6" s="28">
        <v>-81.3</v>
      </c>
      <c r="F6" s="28">
        <v>-11.74</v>
      </c>
      <c r="G6" s="28"/>
      <c r="H6" s="28"/>
      <c r="I6" s="28"/>
      <c r="J6" s="28"/>
      <c r="K6" s="28"/>
      <c r="L6" s="40"/>
      <c r="M6" s="40"/>
      <c r="N6" s="40"/>
      <c r="O6" s="40"/>
      <c r="P6" s="40"/>
      <c r="Q6" s="40"/>
      <c r="R6" s="41"/>
    </row>
    <row r="7" spans="1:18" s="39" customFormat="1" ht="13">
      <c r="A7" s="24" t="s">
        <v>78</v>
      </c>
      <c r="B7" s="25" t="s">
        <v>1</v>
      </c>
      <c r="C7" s="26">
        <v>40722</v>
      </c>
      <c r="D7" s="27">
        <v>0.4375</v>
      </c>
      <c r="E7" s="28">
        <v>-82</v>
      </c>
      <c r="F7" s="28">
        <v>-11.8</v>
      </c>
      <c r="G7" s="28" t="s">
        <v>24</v>
      </c>
      <c r="H7" s="28"/>
      <c r="I7" s="28">
        <v>30.1</v>
      </c>
      <c r="J7" s="28">
        <v>0.3</v>
      </c>
      <c r="K7" s="28">
        <v>-8.6999999999999993</v>
      </c>
      <c r="L7" s="40">
        <v>1.1148805941782382E-2</v>
      </c>
      <c r="M7" s="40">
        <v>3.7428110876727107E-7</v>
      </c>
      <c r="N7" s="40">
        <v>1.7155804820562929E-7</v>
      </c>
      <c r="O7" s="40">
        <v>3.0425918501501235E-4</v>
      </c>
      <c r="P7" s="40">
        <v>7.4468185913368516E-8</v>
      </c>
      <c r="Q7" s="40">
        <v>1.0985187460299153E-8</v>
      </c>
      <c r="R7" s="41">
        <v>0.2844456842043645</v>
      </c>
    </row>
    <row r="8" spans="1:18" s="39" customFormat="1" ht="13">
      <c r="A8" s="24" t="s">
        <v>78</v>
      </c>
      <c r="B8" s="25" t="s">
        <v>1</v>
      </c>
      <c r="C8" s="26">
        <v>40833</v>
      </c>
      <c r="D8" s="27">
        <v>0.72222222222222221</v>
      </c>
      <c r="E8" s="28">
        <v>-81.400000000000006</v>
      </c>
      <c r="F8" s="28">
        <v>-11.63</v>
      </c>
      <c r="G8" s="28"/>
      <c r="H8" s="28"/>
      <c r="I8" s="28"/>
      <c r="J8" s="28"/>
      <c r="K8" s="28"/>
      <c r="L8" s="25"/>
      <c r="M8" s="25"/>
      <c r="N8" s="25"/>
      <c r="O8" s="25"/>
      <c r="P8" s="25"/>
      <c r="Q8" s="25"/>
      <c r="R8" s="25"/>
    </row>
    <row r="9" spans="1:18" s="39" customFormat="1" ht="13">
      <c r="A9" s="24" t="s">
        <v>78</v>
      </c>
      <c r="B9" s="25" t="s">
        <v>1</v>
      </c>
      <c r="C9" s="26">
        <v>41015</v>
      </c>
      <c r="D9" s="27">
        <v>0.70833333333333337</v>
      </c>
      <c r="E9" s="28">
        <v>-82.1</v>
      </c>
      <c r="F9" s="28">
        <v>-11.59</v>
      </c>
      <c r="G9" s="28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</row>
    <row r="10" spans="1:18" s="39" customFormat="1" ht="13">
      <c r="A10" s="42" t="s">
        <v>77</v>
      </c>
      <c r="B10" s="39" t="s">
        <v>217</v>
      </c>
      <c r="C10" s="43">
        <v>40471</v>
      </c>
      <c r="D10" s="44">
        <v>0.46875</v>
      </c>
      <c r="E10" s="45">
        <v>-71.7</v>
      </c>
      <c r="F10" s="45">
        <v>-10.18</v>
      </c>
      <c r="G10" s="45"/>
      <c r="H10" s="45"/>
      <c r="I10" s="45"/>
      <c r="J10" s="45"/>
      <c r="K10" s="45"/>
    </row>
    <row r="11" spans="1:18" s="39" customFormat="1" ht="13">
      <c r="A11" s="42" t="s">
        <v>77</v>
      </c>
      <c r="B11" s="39" t="s">
        <v>217</v>
      </c>
      <c r="C11" s="43">
        <v>40653</v>
      </c>
      <c r="D11" s="44">
        <v>0.41666666666666669</v>
      </c>
      <c r="E11" s="45">
        <v>-77.3</v>
      </c>
      <c r="F11" s="45">
        <v>-10.8</v>
      </c>
      <c r="G11" s="45"/>
      <c r="H11" s="45"/>
      <c r="I11" s="45"/>
      <c r="J11" s="45"/>
      <c r="K11" s="45"/>
    </row>
    <row r="12" spans="1:18" s="39" customFormat="1" ht="13">
      <c r="A12" s="42" t="s">
        <v>77</v>
      </c>
      <c r="B12" s="39" t="s">
        <v>217</v>
      </c>
      <c r="C12" s="43">
        <v>40834</v>
      </c>
      <c r="D12" s="44">
        <v>0.4375</v>
      </c>
      <c r="E12" s="45">
        <v>-77.7</v>
      </c>
      <c r="F12" s="45">
        <v>-11.02</v>
      </c>
      <c r="G12" s="45"/>
      <c r="H12" s="45"/>
      <c r="I12" s="45"/>
      <c r="J12" s="45"/>
      <c r="K12" s="45"/>
    </row>
    <row r="13" spans="1:18" s="39" customFormat="1" ht="13">
      <c r="A13" s="42" t="s">
        <v>77</v>
      </c>
      <c r="B13" s="39" t="s">
        <v>217</v>
      </c>
      <c r="C13" s="43">
        <v>41016</v>
      </c>
      <c r="D13" s="44">
        <v>0.42708333333333331</v>
      </c>
      <c r="E13" s="45">
        <v>-77.400000000000006</v>
      </c>
      <c r="F13" s="45">
        <v>-10.59</v>
      </c>
      <c r="G13" s="45"/>
      <c r="H13" s="45"/>
      <c r="I13" s="45"/>
      <c r="J13" s="45"/>
      <c r="K13" s="45"/>
    </row>
    <row r="14" spans="1:18" s="39" customFormat="1" ht="13">
      <c r="A14" s="24" t="s">
        <v>93</v>
      </c>
      <c r="B14" s="25" t="s">
        <v>94</v>
      </c>
      <c r="C14" s="26">
        <v>41017</v>
      </c>
      <c r="D14" s="27">
        <v>0.54166666666666663</v>
      </c>
      <c r="E14" s="28">
        <v>-49.2</v>
      </c>
      <c r="F14" s="28">
        <v>-4.62</v>
      </c>
      <c r="G14" s="28"/>
      <c r="H14" s="28"/>
      <c r="I14" s="28"/>
      <c r="J14" s="28"/>
      <c r="K14" s="28"/>
      <c r="L14" s="25"/>
      <c r="M14" s="25"/>
      <c r="N14" s="25"/>
      <c r="O14" s="25"/>
      <c r="P14" s="25"/>
      <c r="Q14" s="25"/>
      <c r="R14" s="25"/>
    </row>
    <row r="15" spans="1:18" s="39" customFormat="1" ht="13">
      <c r="A15" s="42" t="s">
        <v>76</v>
      </c>
      <c r="B15" s="39" t="s">
        <v>0</v>
      </c>
      <c r="C15" s="43">
        <v>40471</v>
      </c>
      <c r="D15" s="44">
        <v>0.58333333333333337</v>
      </c>
      <c r="E15" s="45">
        <v>-69.2</v>
      </c>
      <c r="F15" s="45">
        <v>-9.17</v>
      </c>
      <c r="G15" s="45"/>
      <c r="H15" s="45"/>
      <c r="I15" s="45"/>
      <c r="J15" s="45"/>
      <c r="K15" s="45"/>
    </row>
    <row r="16" spans="1:18" s="39" customFormat="1" ht="13">
      <c r="A16" s="42" t="s">
        <v>76</v>
      </c>
      <c r="B16" s="39" t="s">
        <v>0</v>
      </c>
      <c r="C16" s="43">
        <v>40576</v>
      </c>
      <c r="D16" s="44">
        <v>0.51041666666666663</v>
      </c>
      <c r="E16" s="45">
        <v>-77</v>
      </c>
      <c r="F16" s="45">
        <v>-10.7</v>
      </c>
      <c r="G16" s="45"/>
      <c r="H16" s="45"/>
      <c r="I16" s="45"/>
      <c r="J16" s="45"/>
      <c r="K16" s="45"/>
    </row>
    <row r="17" spans="1:41" s="39" customFormat="1" ht="13">
      <c r="A17" s="42" t="s">
        <v>76</v>
      </c>
      <c r="B17" s="39" t="s">
        <v>0</v>
      </c>
      <c r="C17" s="43">
        <v>40653</v>
      </c>
      <c r="D17" s="44">
        <v>0.57291666666666663</v>
      </c>
      <c r="E17" s="45">
        <v>-72.8</v>
      </c>
      <c r="F17" s="45">
        <v>-9.8699999999999992</v>
      </c>
      <c r="G17" s="45"/>
      <c r="H17" s="45"/>
      <c r="I17" s="45"/>
      <c r="J17" s="45"/>
      <c r="K17" s="45"/>
    </row>
    <row r="18" spans="1:41" s="39" customFormat="1" ht="13">
      <c r="A18" s="42" t="s">
        <v>76</v>
      </c>
      <c r="B18" s="39" t="s">
        <v>0</v>
      </c>
      <c r="C18" s="43">
        <v>40834</v>
      </c>
      <c r="D18" s="44">
        <v>0.60416666666666663</v>
      </c>
      <c r="E18" s="45">
        <v>-72.8</v>
      </c>
      <c r="F18" s="45">
        <v>-9.86</v>
      </c>
      <c r="G18" s="45"/>
      <c r="H18" s="45"/>
      <c r="I18" s="45"/>
      <c r="J18" s="45"/>
      <c r="K18" s="45"/>
    </row>
    <row r="19" spans="1:41" s="39" customFormat="1" ht="13">
      <c r="A19" s="42" t="s">
        <v>76</v>
      </c>
      <c r="B19" s="39" t="s">
        <v>0</v>
      </c>
      <c r="C19" s="43">
        <v>41016</v>
      </c>
      <c r="D19" s="44">
        <v>0.52083333333333337</v>
      </c>
      <c r="E19" s="45">
        <v>-73.2</v>
      </c>
      <c r="F19" s="45">
        <v>-9.9</v>
      </c>
      <c r="G19" s="45"/>
      <c r="H19" s="45"/>
      <c r="I19" s="45"/>
      <c r="J19" s="45"/>
      <c r="K19" s="45"/>
    </row>
    <row r="20" spans="1:41" s="39" customFormat="1" ht="13">
      <c r="A20" s="24" t="s">
        <v>79</v>
      </c>
      <c r="B20" s="25" t="s">
        <v>87</v>
      </c>
      <c r="C20" s="26">
        <v>40473</v>
      </c>
      <c r="D20" s="27">
        <v>0.50694444444444442</v>
      </c>
      <c r="E20" s="28">
        <v>-59.3</v>
      </c>
      <c r="F20" s="28">
        <v>-8.31</v>
      </c>
      <c r="G20" s="28"/>
      <c r="H20" s="28"/>
      <c r="I20" s="28"/>
      <c r="J20" s="28"/>
      <c r="K20" s="28"/>
      <c r="L20" s="25"/>
      <c r="M20" s="25"/>
      <c r="N20" s="25"/>
      <c r="O20" s="25"/>
      <c r="P20" s="25"/>
      <c r="Q20" s="25"/>
      <c r="R20" s="25"/>
    </row>
    <row r="21" spans="1:41" s="39" customFormat="1" ht="13">
      <c r="A21" s="24" t="s">
        <v>79</v>
      </c>
      <c r="B21" s="25" t="s">
        <v>87</v>
      </c>
      <c r="C21" s="26">
        <v>40654</v>
      </c>
      <c r="D21" s="27">
        <v>0.44444444444444442</v>
      </c>
      <c r="E21" s="28">
        <v>-63.1</v>
      </c>
      <c r="F21" s="28">
        <v>-7.9</v>
      </c>
      <c r="G21" s="28">
        <v>2.7</v>
      </c>
      <c r="H21" s="28">
        <v>0.4</v>
      </c>
      <c r="I21" s="28">
        <v>96.6</v>
      </c>
      <c r="J21" s="28">
        <v>0.4</v>
      </c>
      <c r="K21" s="28">
        <v>-8</v>
      </c>
      <c r="L21" s="25"/>
      <c r="M21" s="25"/>
      <c r="N21" s="25"/>
      <c r="O21" s="25"/>
      <c r="P21" s="25"/>
      <c r="Q21" s="25"/>
      <c r="R21" s="25"/>
    </row>
    <row r="22" spans="1:41" s="39" customFormat="1" ht="13">
      <c r="A22" s="24" t="s">
        <v>79</v>
      </c>
      <c r="B22" s="25" t="s">
        <v>87</v>
      </c>
      <c r="C22" s="26">
        <v>40835</v>
      </c>
      <c r="D22" s="27">
        <v>0.52083333333333337</v>
      </c>
      <c r="E22" s="28">
        <v>-64.8</v>
      </c>
      <c r="F22" s="28">
        <v>-8.01</v>
      </c>
      <c r="G22" s="28"/>
      <c r="H22" s="28"/>
      <c r="I22" s="28"/>
      <c r="J22" s="28"/>
      <c r="K22" s="28"/>
      <c r="L22" s="25"/>
      <c r="M22" s="25"/>
      <c r="N22" s="25"/>
      <c r="O22" s="25"/>
      <c r="P22" s="25"/>
      <c r="Q22" s="25"/>
      <c r="R22" s="25"/>
    </row>
    <row r="23" spans="1:41" s="39" customFormat="1" ht="13">
      <c r="A23" s="24" t="s">
        <v>79</v>
      </c>
      <c r="B23" s="25" t="s">
        <v>87</v>
      </c>
      <c r="C23" s="26">
        <v>41017</v>
      </c>
      <c r="D23" s="27">
        <v>0.45833333333333331</v>
      </c>
      <c r="E23" s="28">
        <v>-56.7</v>
      </c>
      <c r="F23" s="28">
        <v>-6.51</v>
      </c>
      <c r="G23" s="28"/>
      <c r="H23" s="28"/>
      <c r="I23" s="28"/>
      <c r="J23" s="28"/>
      <c r="K23" s="28"/>
      <c r="L23" s="25"/>
      <c r="M23" s="25"/>
      <c r="N23" s="25"/>
      <c r="O23" s="25"/>
      <c r="P23" s="25"/>
      <c r="Q23" s="25"/>
      <c r="R23" s="25"/>
    </row>
    <row r="24" spans="1:41" s="39" customFormat="1" ht="13">
      <c r="A24" s="42" t="s">
        <v>85</v>
      </c>
      <c r="B24" s="39" t="s">
        <v>90</v>
      </c>
      <c r="C24" s="43">
        <v>40836</v>
      </c>
      <c r="D24" s="44">
        <v>0.51041666666666663</v>
      </c>
      <c r="E24" s="45">
        <v>-75.900000000000006</v>
      </c>
      <c r="F24" s="45">
        <v>-10.57</v>
      </c>
      <c r="G24" s="45"/>
      <c r="H24" s="45"/>
      <c r="I24" s="45"/>
      <c r="J24" s="45"/>
      <c r="K24" s="45"/>
    </row>
    <row r="25" spans="1:41" s="39" customFormat="1" ht="13">
      <c r="A25" s="24" t="s">
        <v>86</v>
      </c>
      <c r="B25" s="25" t="s">
        <v>91</v>
      </c>
      <c r="C25" s="26">
        <v>40836</v>
      </c>
      <c r="D25" s="27">
        <v>0.42708333333333331</v>
      </c>
      <c r="E25" s="28">
        <v>-66.900000000000006</v>
      </c>
      <c r="F25" s="28">
        <v>-8.57</v>
      </c>
      <c r="G25" s="28"/>
      <c r="H25" s="28"/>
      <c r="I25" s="28"/>
      <c r="J25" s="28"/>
      <c r="K25" s="28"/>
      <c r="L25" s="25"/>
      <c r="M25" s="25"/>
      <c r="N25" s="25"/>
      <c r="O25" s="25"/>
      <c r="P25" s="25"/>
      <c r="Q25" s="25"/>
      <c r="R25" s="25"/>
    </row>
    <row r="26" spans="1:41" s="39" customFormat="1" ht="13">
      <c r="A26" s="42" t="s">
        <v>83</v>
      </c>
      <c r="B26" s="39" t="s">
        <v>88</v>
      </c>
      <c r="C26" s="43">
        <v>40836</v>
      </c>
      <c r="D26" s="44">
        <v>0.66666666666666663</v>
      </c>
      <c r="E26" s="45">
        <v>-68.599999999999994</v>
      </c>
      <c r="F26" s="45">
        <v>-8.82</v>
      </c>
      <c r="G26" s="45"/>
      <c r="H26" s="45"/>
      <c r="I26" s="45"/>
      <c r="J26" s="45"/>
      <c r="K26" s="45"/>
    </row>
    <row r="27" spans="1:41" s="39" customFormat="1" ht="13">
      <c r="A27" s="24" t="s">
        <v>84</v>
      </c>
      <c r="B27" s="25" t="s">
        <v>89</v>
      </c>
      <c r="C27" s="26">
        <v>40837</v>
      </c>
      <c r="D27" s="27">
        <v>0.4375</v>
      </c>
      <c r="E27" s="28">
        <v>-69.099999999999994</v>
      </c>
      <c r="F27" s="28">
        <v>-8.89</v>
      </c>
      <c r="G27" s="28"/>
      <c r="H27" s="28"/>
      <c r="I27" s="28"/>
      <c r="J27" s="28"/>
      <c r="K27" s="28"/>
      <c r="L27" s="25"/>
      <c r="M27" s="25"/>
      <c r="N27" s="25"/>
      <c r="O27" s="25"/>
      <c r="P27" s="25"/>
      <c r="Q27" s="25"/>
      <c r="R27" s="25"/>
    </row>
    <row r="28" spans="1:41">
      <c r="B28" s="3"/>
      <c r="C28" s="2"/>
      <c r="AO28" s="2"/>
    </row>
    <row r="29" spans="1:41">
      <c r="B29" s="3"/>
      <c r="C29" s="2"/>
      <c r="AO29" s="2"/>
    </row>
    <row r="30" spans="1:41">
      <c r="B30" s="3"/>
      <c r="AO30" s="2"/>
    </row>
    <row r="31" spans="1:41">
      <c r="B31" s="3"/>
      <c r="AO31" s="2"/>
    </row>
    <row r="32" spans="1:41">
      <c r="B32" s="3"/>
      <c r="AO32" s="2"/>
    </row>
    <row r="33" spans="2:41">
      <c r="B33" s="3"/>
      <c r="AO33" s="2"/>
    </row>
    <row r="34" spans="2:41">
      <c r="B34" s="3"/>
      <c r="AO34" s="2"/>
    </row>
    <row r="35" spans="2:41">
      <c r="B35" s="3"/>
      <c r="AO35" s="2"/>
    </row>
    <row r="36" spans="2:41">
      <c r="B36" s="3"/>
      <c r="AO36" s="2"/>
    </row>
    <row r="37" spans="2:41">
      <c r="B37" s="3"/>
      <c r="AO37" s="2"/>
    </row>
    <row r="38" spans="2:41">
      <c r="B38" s="3"/>
      <c r="AO38" s="2"/>
    </row>
    <row r="39" spans="2:41">
      <c r="B39" s="3"/>
      <c r="AO39" s="2"/>
    </row>
    <row r="40" spans="2:41">
      <c r="B40" s="3"/>
    </row>
    <row r="41" spans="2:41">
      <c r="B41" s="3"/>
    </row>
    <row r="42" spans="2:41">
      <c r="B42" s="3"/>
    </row>
    <row r="43" spans="2:41">
      <c r="B43" s="3"/>
    </row>
    <row r="44" spans="2:41">
      <c r="B44" s="3"/>
    </row>
    <row r="45" spans="2:41">
      <c r="B45" s="3"/>
    </row>
  </sheetData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>
      <selection activeCell="K20" sqref="K20"/>
    </sheetView>
  </sheetViews>
  <sheetFormatPr baseColWidth="10" defaultColWidth="8.83203125" defaultRowHeight="14" x14ac:dyDescent="0"/>
  <cols>
    <col min="1" max="1" width="17.5" style="4" customWidth="1"/>
    <col min="2" max="2" width="23.5" style="1" bestFit="1" customWidth="1"/>
    <col min="3" max="3" width="10.6640625" style="3" customWidth="1"/>
    <col min="4" max="4" width="8" style="3" customWidth="1"/>
    <col min="5" max="7" width="13.6640625" style="3" customWidth="1"/>
    <col min="8" max="8" width="12.1640625" style="3" customWidth="1"/>
    <col min="9" max="9" width="10.5" style="3" bestFit="1" customWidth="1"/>
    <col min="10" max="10" width="13.83203125" style="3" customWidth="1"/>
    <col min="11" max="11" width="16.33203125" style="3" customWidth="1"/>
    <col min="12" max="12" width="13.5" style="3" customWidth="1"/>
    <col min="13" max="13" width="17.5" style="3" customWidth="1"/>
    <col min="14" max="14" width="9" style="3" bestFit="1" customWidth="1"/>
    <col min="15" max="15" width="12" style="3" bestFit="1" customWidth="1"/>
    <col min="16" max="16" width="8.6640625" style="3" bestFit="1" customWidth="1"/>
    <col min="17" max="17" width="11.1640625" style="3" bestFit="1" customWidth="1"/>
    <col min="18" max="18" width="9.5" style="3" bestFit="1" customWidth="1"/>
    <col min="19" max="19" width="8.33203125" style="3" bestFit="1" customWidth="1"/>
    <col min="20" max="20" width="9.5" style="3" bestFit="1" customWidth="1"/>
    <col min="21" max="21" width="8.5" style="3" bestFit="1" customWidth="1"/>
    <col min="22" max="22" width="8.33203125" style="3" bestFit="1" customWidth="1"/>
    <col min="23" max="24" width="10.5" style="3" bestFit="1" customWidth="1"/>
    <col min="25" max="25" width="11" style="3" bestFit="1" customWidth="1"/>
    <col min="26" max="26" width="8.83203125" style="3"/>
    <col min="27" max="28" width="8.1640625" style="3" bestFit="1" customWidth="1"/>
    <col min="29" max="29" width="11.83203125" style="3" customWidth="1"/>
    <col min="30" max="30" width="13.83203125" style="3" customWidth="1"/>
    <col min="31" max="31" width="8.83203125" style="3"/>
    <col min="32" max="32" width="8.1640625" style="3" bestFit="1" customWidth="1"/>
    <col min="33" max="33" width="11" style="3" customWidth="1"/>
    <col min="34" max="34" width="8.1640625" style="3" bestFit="1" customWidth="1"/>
    <col min="35" max="35" width="10.5" style="3" customWidth="1"/>
    <col min="36" max="36" width="11" style="3" customWidth="1"/>
    <col min="37" max="37" width="10.1640625" style="3" customWidth="1"/>
    <col min="38" max="38" width="10" style="3" customWidth="1"/>
    <col min="39" max="39" width="8.83203125" style="3"/>
    <col min="40" max="40" width="10.33203125" style="3" customWidth="1"/>
    <col min="41" max="41" width="14.83203125" style="3" customWidth="1"/>
    <col min="42" max="42" width="9.83203125" style="3" customWidth="1"/>
    <col min="43" max="43" width="12.33203125" style="3" customWidth="1"/>
    <col min="44" max="44" width="10.6640625" style="3" bestFit="1" customWidth="1"/>
    <col min="45" max="45" width="11.6640625" style="3" customWidth="1"/>
    <col min="46" max="46" width="10.83203125" style="3" customWidth="1"/>
    <col min="47" max="47" width="10.5" style="3" bestFit="1" customWidth="1"/>
    <col min="48" max="48" width="10.6640625" style="3" bestFit="1" customWidth="1"/>
    <col min="49" max="49" width="11.83203125" style="3" customWidth="1"/>
    <col min="50" max="50" width="10.5" style="3" customWidth="1"/>
    <col min="51" max="51" width="9.83203125" style="3" customWidth="1"/>
    <col min="52" max="52" width="13.83203125" style="3" customWidth="1"/>
    <col min="53" max="53" width="8.83203125" style="3"/>
    <col min="54" max="54" width="13.1640625" style="3" customWidth="1"/>
    <col min="55" max="55" width="15.1640625" style="3" customWidth="1"/>
    <col min="56" max="16384" width="8.83203125" style="3"/>
  </cols>
  <sheetData>
    <row r="1" spans="1:8" s="13" customFormat="1" ht="13">
      <c r="A1" s="11" t="s">
        <v>228</v>
      </c>
      <c r="B1" s="12"/>
      <c r="C1" s="12"/>
      <c r="D1" s="12"/>
      <c r="E1" s="12"/>
      <c r="F1" s="12"/>
      <c r="G1" s="12"/>
    </row>
    <row r="2" spans="1:8" s="13" customFormat="1" ht="13">
      <c r="A2" s="23" t="s">
        <v>109</v>
      </c>
    </row>
    <row r="3" spans="1:8" s="13" customFormat="1" ht="13">
      <c r="A3" s="14"/>
    </row>
    <row r="4" spans="1:8" s="13" customFormat="1" ht="28">
      <c r="A4" s="15" t="s">
        <v>232</v>
      </c>
      <c r="B4" s="13" t="s">
        <v>233</v>
      </c>
      <c r="C4" s="13" t="s">
        <v>240</v>
      </c>
      <c r="D4" s="13" t="s">
        <v>235</v>
      </c>
      <c r="E4" s="13" t="s">
        <v>39</v>
      </c>
      <c r="F4" s="22" t="s">
        <v>202</v>
      </c>
      <c r="G4" s="22" t="s">
        <v>108</v>
      </c>
      <c r="H4" s="22" t="s">
        <v>241</v>
      </c>
    </row>
    <row r="5" spans="1:8" s="21" customFormat="1" ht="13">
      <c r="A5" s="24" t="s">
        <v>78</v>
      </c>
      <c r="B5" s="25" t="s">
        <v>1</v>
      </c>
      <c r="C5" s="26">
        <v>40470</v>
      </c>
      <c r="D5" s="27">
        <v>0.60416666666666663</v>
      </c>
      <c r="E5" s="28">
        <v>0.39</v>
      </c>
      <c r="F5" s="46">
        <v>5.2357000000000002E-3</v>
      </c>
      <c r="G5" s="47">
        <v>1.3424871794871795</v>
      </c>
      <c r="H5" s="47">
        <v>1.6211167</v>
      </c>
    </row>
    <row r="6" spans="1:8" s="21" customFormat="1" ht="13">
      <c r="A6" s="24" t="s">
        <v>78</v>
      </c>
      <c r="B6" s="25" t="s">
        <v>1</v>
      </c>
      <c r="C6" s="26">
        <v>40654</v>
      </c>
      <c r="D6" s="27">
        <v>0.5</v>
      </c>
      <c r="E6" s="47">
        <v>0.3</v>
      </c>
      <c r="F6" s="46">
        <v>1.1091231999999999E-3</v>
      </c>
      <c r="G6" s="47">
        <v>0.36970773333333329</v>
      </c>
      <c r="H6" s="47">
        <v>1.5714707000000001</v>
      </c>
    </row>
    <row r="7" spans="1:8" s="21" customFormat="1" ht="13">
      <c r="A7" s="24" t="s">
        <v>78</v>
      </c>
      <c r="B7" s="25" t="s">
        <v>1</v>
      </c>
      <c r="C7" s="26">
        <v>40833</v>
      </c>
      <c r="D7" s="27">
        <v>0.72222222222222221</v>
      </c>
      <c r="E7" s="28">
        <v>0.42</v>
      </c>
      <c r="F7" s="46">
        <v>6.7806243999999998E-4</v>
      </c>
      <c r="G7" s="47">
        <v>0.16144343809523812</v>
      </c>
      <c r="H7" s="47">
        <v>1.4452615</v>
      </c>
    </row>
    <row r="8" spans="1:8" s="21" customFormat="1" ht="13">
      <c r="A8" s="24" t="s">
        <v>78</v>
      </c>
      <c r="B8" s="25" t="s">
        <v>1</v>
      </c>
      <c r="C8" s="26">
        <v>41015</v>
      </c>
      <c r="D8" s="27">
        <v>0.70833333333333337</v>
      </c>
      <c r="E8" s="28">
        <v>0.48</v>
      </c>
      <c r="F8" s="46">
        <v>3.1003952000000002E-3</v>
      </c>
      <c r="G8" s="47">
        <v>0.64591566666666667</v>
      </c>
      <c r="H8" s="47">
        <v>1.9423189999999999</v>
      </c>
    </row>
    <row r="9" spans="1:8" s="21" customFormat="1" ht="13">
      <c r="A9" s="42" t="s">
        <v>77</v>
      </c>
      <c r="B9" s="39" t="s">
        <v>217</v>
      </c>
      <c r="C9" s="43">
        <v>40471</v>
      </c>
      <c r="D9" s="44">
        <v>0.46875</v>
      </c>
      <c r="E9" s="45">
        <v>5.32</v>
      </c>
      <c r="F9" s="48">
        <v>0.12856000000000001</v>
      </c>
      <c r="G9" s="49">
        <v>2.416541353383459</v>
      </c>
      <c r="H9" s="49">
        <v>1.4506652</v>
      </c>
    </row>
    <row r="10" spans="1:8" s="21" customFormat="1" ht="13">
      <c r="A10" s="42" t="s">
        <v>77</v>
      </c>
      <c r="B10" s="39" t="s">
        <v>217</v>
      </c>
      <c r="C10" s="43">
        <v>40653</v>
      </c>
      <c r="D10" s="44">
        <v>0.41666666666666669</v>
      </c>
      <c r="E10" s="45">
        <v>3.06</v>
      </c>
      <c r="F10" s="48">
        <v>8.7575912000000006E-2</v>
      </c>
      <c r="G10" s="49">
        <v>2.8619579084967319</v>
      </c>
      <c r="H10" s="49">
        <v>1.4487412</v>
      </c>
    </row>
    <row r="11" spans="1:8" s="21" customFormat="1" ht="13">
      <c r="A11" s="42" t="s">
        <v>77</v>
      </c>
      <c r="B11" s="39" t="s">
        <v>217</v>
      </c>
      <c r="C11" s="43">
        <v>40834</v>
      </c>
      <c r="D11" s="44">
        <v>0.4375</v>
      </c>
      <c r="E11" s="45">
        <v>2.93</v>
      </c>
      <c r="F11" s="48">
        <v>8.4166050000000006E-2</v>
      </c>
      <c r="G11" s="49">
        <v>2.8725614334470988</v>
      </c>
      <c r="H11" s="49">
        <v>1.4676876000000001</v>
      </c>
    </row>
    <row r="12" spans="1:8" s="21" customFormat="1" ht="13">
      <c r="A12" s="42" t="s">
        <v>77</v>
      </c>
      <c r="B12" s="39" t="s">
        <v>217</v>
      </c>
      <c r="C12" s="43">
        <v>41016</v>
      </c>
      <c r="D12" s="44">
        <v>0.42708333333333331</v>
      </c>
      <c r="E12" s="45">
        <v>3.19</v>
      </c>
      <c r="F12" s="48">
        <v>0.10013914</v>
      </c>
      <c r="G12" s="49">
        <v>3.1391579937304077</v>
      </c>
      <c r="H12" s="49">
        <v>1.4082068999999999</v>
      </c>
    </row>
    <row r="13" spans="1:8" s="21" customFormat="1" ht="13">
      <c r="A13" s="24" t="s">
        <v>93</v>
      </c>
      <c r="B13" s="25" t="s">
        <v>94</v>
      </c>
      <c r="C13" s="26">
        <v>41017</v>
      </c>
      <c r="D13" s="27">
        <v>0.54166666666666663</v>
      </c>
      <c r="E13" s="28">
        <v>5.97</v>
      </c>
      <c r="F13" s="46">
        <v>0.1598444</v>
      </c>
      <c r="G13" s="47">
        <v>2.6774606365159128</v>
      </c>
      <c r="H13" s="47">
        <v>1.472799</v>
      </c>
    </row>
    <row r="14" spans="1:8" s="21" customFormat="1" ht="13">
      <c r="A14" s="42" t="s">
        <v>76</v>
      </c>
      <c r="B14" s="39" t="s">
        <v>0</v>
      </c>
      <c r="C14" s="43">
        <v>40471</v>
      </c>
      <c r="D14" s="44">
        <v>0.58333333333333337</v>
      </c>
      <c r="E14" s="45">
        <v>6.23</v>
      </c>
      <c r="F14" s="48">
        <v>0.19373000000000001</v>
      </c>
      <c r="G14" s="49">
        <v>3.1096308186195825</v>
      </c>
      <c r="H14" s="49">
        <v>1.4458494</v>
      </c>
    </row>
    <row r="15" spans="1:8" s="21" customFormat="1" ht="13">
      <c r="A15" s="42" t="s">
        <v>76</v>
      </c>
      <c r="B15" s="39" t="s">
        <v>0</v>
      </c>
      <c r="C15" s="43">
        <v>40653</v>
      </c>
      <c r="D15" s="44">
        <v>0.57291666666666663</v>
      </c>
      <c r="E15" s="45">
        <v>4.93</v>
      </c>
      <c r="F15" s="48">
        <v>0.16439772</v>
      </c>
      <c r="G15" s="49">
        <v>3.334639350912779</v>
      </c>
      <c r="H15" s="49">
        <v>1.4338546999999999</v>
      </c>
    </row>
    <row r="16" spans="1:8" s="21" customFormat="1" ht="13">
      <c r="A16" s="42" t="s">
        <v>76</v>
      </c>
      <c r="B16" s="39" t="s">
        <v>0</v>
      </c>
      <c r="C16" s="43">
        <v>40834</v>
      </c>
      <c r="D16" s="44">
        <v>0.60416666666666663</v>
      </c>
      <c r="E16" s="45">
        <v>5.36</v>
      </c>
      <c r="F16" s="48">
        <v>0.18442248999999999</v>
      </c>
      <c r="G16" s="49">
        <v>3.4407180970149249</v>
      </c>
      <c r="H16" s="49">
        <v>1.4706045000000001</v>
      </c>
    </row>
    <row r="17" spans="1:43" s="21" customFormat="1" ht="13">
      <c r="A17" s="42" t="s">
        <v>76</v>
      </c>
      <c r="B17" s="39" t="s">
        <v>0</v>
      </c>
      <c r="C17" s="43">
        <v>41016</v>
      </c>
      <c r="D17" s="44">
        <v>0.52083333333333337</v>
      </c>
      <c r="E17" s="45">
        <v>5.21</v>
      </c>
      <c r="F17" s="48">
        <v>0.16679811</v>
      </c>
      <c r="G17" s="49">
        <v>3.2014992322456819</v>
      </c>
      <c r="H17" s="49">
        <v>1.432078</v>
      </c>
    </row>
    <row r="18" spans="1:43" s="21" customFormat="1" ht="13">
      <c r="A18" s="24" t="s">
        <v>79</v>
      </c>
      <c r="B18" s="25" t="s">
        <v>87</v>
      </c>
      <c r="C18" s="26">
        <v>40473</v>
      </c>
      <c r="D18" s="27">
        <v>0.50694444444444442</v>
      </c>
      <c r="E18" s="28">
        <v>22.3</v>
      </c>
      <c r="F18" s="46">
        <v>0.91757999999999995</v>
      </c>
      <c r="G18" s="47">
        <v>4.1147085201793718</v>
      </c>
      <c r="H18" s="47">
        <v>1.3886134999999999</v>
      </c>
    </row>
    <row r="19" spans="1:43" s="21" customFormat="1" ht="13">
      <c r="A19" s="24" t="s">
        <v>79</v>
      </c>
      <c r="B19" s="25" t="s">
        <v>87</v>
      </c>
      <c r="C19" s="26">
        <v>40654</v>
      </c>
      <c r="D19" s="27">
        <v>0.44444444444444442</v>
      </c>
      <c r="E19" s="28">
        <v>6.84</v>
      </c>
      <c r="F19" s="46">
        <v>0.13628768999999999</v>
      </c>
      <c r="G19" s="47">
        <v>1.9925100877192983</v>
      </c>
      <c r="H19" s="47">
        <v>1.4498366</v>
      </c>
    </row>
    <row r="20" spans="1:43" s="21" customFormat="1" ht="13">
      <c r="A20" s="24" t="s">
        <v>79</v>
      </c>
      <c r="B20" s="25" t="s">
        <v>87</v>
      </c>
      <c r="C20" s="26">
        <v>40835</v>
      </c>
      <c r="D20" s="27">
        <v>0.52083333333333337</v>
      </c>
      <c r="E20" s="28">
        <v>5.23</v>
      </c>
      <c r="F20" s="46">
        <v>0.11475849</v>
      </c>
      <c r="G20" s="47">
        <v>2.1942349904397704</v>
      </c>
      <c r="H20" s="47">
        <v>1.4920055999999999</v>
      </c>
    </row>
    <row r="21" spans="1:43" s="21" customFormat="1" ht="13">
      <c r="A21" s="24" t="s">
        <v>79</v>
      </c>
      <c r="B21" s="25" t="s">
        <v>87</v>
      </c>
      <c r="C21" s="26">
        <v>41017</v>
      </c>
      <c r="D21" s="27">
        <v>0.45833333333333331</v>
      </c>
      <c r="E21" s="28">
        <v>8.7100000000000009</v>
      </c>
      <c r="F21" s="46">
        <v>0.13603306000000001</v>
      </c>
      <c r="G21" s="47">
        <v>1.5618032146957519</v>
      </c>
      <c r="H21" s="47">
        <v>1.453597</v>
      </c>
    </row>
    <row r="22" spans="1:43" s="21" customFormat="1" ht="13">
      <c r="A22" s="42" t="s">
        <v>85</v>
      </c>
      <c r="B22" s="39" t="s">
        <v>90</v>
      </c>
      <c r="C22" s="43">
        <v>40836</v>
      </c>
      <c r="D22" s="44">
        <v>0.51041666666666663</v>
      </c>
      <c r="E22" s="45">
        <v>6.73</v>
      </c>
      <c r="F22" s="50">
        <v>0.11027241</v>
      </c>
      <c r="G22" s="51">
        <v>1.6385202080237742</v>
      </c>
      <c r="H22" s="51">
        <v>1.485676</v>
      </c>
    </row>
    <row r="23" spans="1:43" s="21" customFormat="1" ht="13">
      <c r="A23" s="24" t="s">
        <v>86</v>
      </c>
      <c r="B23" s="25" t="s">
        <v>91</v>
      </c>
      <c r="C23" s="26">
        <v>40836</v>
      </c>
      <c r="D23" s="27">
        <v>0.42708333333333331</v>
      </c>
      <c r="E23" s="28">
        <v>5.98</v>
      </c>
      <c r="F23" s="46">
        <v>0.15906857999999999</v>
      </c>
      <c r="G23" s="47">
        <v>2.6600096989966548</v>
      </c>
      <c r="H23" s="47">
        <v>1.5294251999999999</v>
      </c>
    </row>
    <row r="24" spans="1:43" s="21" customFormat="1" ht="13">
      <c r="A24" s="42" t="s">
        <v>83</v>
      </c>
      <c r="B24" s="39" t="s">
        <v>88</v>
      </c>
      <c r="C24" s="43">
        <v>40836</v>
      </c>
      <c r="D24" s="44">
        <v>0.66666666666666663</v>
      </c>
      <c r="E24" s="45">
        <v>3.32</v>
      </c>
      <c r="F24" s="48">
        <v>7.2359085000000004E-2</v>
      </c>
      <c r="G24" s="49">
        <v>2.1794905120481931</v>
      </c>
      <c r="H24" s="49">
        <v>1.5803163</v>
      </c>
    </row>
    <row r="25" spans="1:43" s="21" customFormat="1" ht="13">
      <c r="A25" s="24" t="s">
        <v>84</v>
      </c>
      <c r="B25" s="25" t="s">
        <v>89</v>
      </c>
      <c r="C25" s="26">
        <v>40837</v>
      </c>
      <c r="D25" s="27">
        <v>0.4375</v>
      </c>
      <c r="E25" s="28">
        <v>2.65</v>
      </c>
      <c r="F25" s="46">
        <v>7.2751045E-2</v>
      </c>
      <c r="G25" s="47">
        <v>2.7453224528301887</v>
      </c>
      <c r="H25" s="47">
        <v>1.6374219000000001</v>
      </c>
    </row>
    <row r="26" spans="1:43" s="6" customFormat="1">
      <c r="A26" s="5"/>
      <c r="C26" s="7"/>
      <c r="AQ26" s="7"/>
    </row>
    <row r="27" spans="1:43" s="6" customFormat="1">
      <c r="A27" s="5"/>
      <c r="C27" s="7"/>
      <c r="AQ27" s="7"/>
    </row>
    <row r="28" spans="1:43">
      <c r="B28" s="3"/>
      <c r="AQ28" s="2"/>
    </row>
    <row r="29" spans="1:43">
      <c r="B29" s="3"/>
      <c r="AQ29" s="2"/>
    </row>
    <row r="30" spans="1:43">
      <c r="B30" s="3"/>
      <c r="AQ30" s="2"/>
    </row>
    <row r="31" spans="1:43">
      <c r="B31" s="3"/>
      <c r="AQ31" s="2"/>
    </row>
    <row r="32" spans="1:43">
      <c r="B32" s="3"/>
      <c r="AQ32" s="2"/>
    </row>
    <row r="33" spans="2:43">
      <c r="B33" s="3"/>
      <c r="AQ33" s="2"/>
    </row>
    <row r="34" spans="2:43">
      <c r="B34" s="3"/>
      <c r="AQ34" s="2"/>
    </row>
    <row r="35" spans="2:43">
      <c r="B35" s="3"/>
      <c r="AQ35" s="2"/>
    </row>
    <row r="36" spans="2:43">
      <c r="B36" s="3"/>
      <c r="AQ36" s="2"/>
    </row>
    <row r="37" spans="2:43">
      <c r="B37" s="3"/>
      <c r="AQ37" s="2"/>
    </row>
    <row r="38" spans="2:43">
      <c r="B38" s="3"/>
    </row>
    <row r="39" spans="2:43">
      <c r="B39" s="3"/>
    </row>
    <row r="40" spans="2:43">
      <c r="B40" s="3"/>
    </row>
    <row r="41" spans="2:43">
      <c r="B41" s="3"/>
    </row>
    <row r="42" spans="2:43">
      <c r="B42" s="3"/>
    </row>
    <row r="43" spans="2:43">
      <c r="B43" s="3"/>
    </row>
  </sheetData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N26" sqref="N26"/>
    </sheetView>
  </sheetViews>
  <sheetFormatPr baseColWidth="10" defaultColWidth="8.83203125" defaultRowHeight="14" x14ac:dyDescent="0"/>
  <cols>
    <col min="1" max="1" width="29.5" style="3" bestFit="1" customWidth="1"/>
    <col min="2" max="2" width="10.1640625" style="3" bestFit="1" customWidth="1"/>
    <col min="3" max="3" width="14.6640625" style="3" bestFit="1" customWidth="1"/>
    <col min="4" max="4" width="18.6640625" style="3" bestFit="1" customWidth="1"/>
    <col min="5" max="5" width="9.6640625" style="3" bestFit="1" customWidth="1"/>
    <col min="6" max="6" width="10.6640625" style="3" bestFit="1" customWidth="1"/>
    <col min="7" max="16384" width="8.83203125" style="3"/>
  </cols>
  <sheetData>
    <row r="1" spans="1:6" s="12" customFormat="1" ht="13">
      <c r="A1" s="12" t="s">
        <v>229</v>
      </c>
    </row>
    <row r="2" spans="1:6" s="12" customFormat="1" ht="13">
      <c r="A2" s="31" t="s">
        <v>195</v>
      </c>
    </row>
    <row r="3" spans="1:6" s="12" customFormat="1" ht="13"/>
    <row r="4" spans="1:6" s="12" customFormat="1" ht="13">
      <c r="D4" s="12" t="s">
        <v>1</v>
      </c>
      <c r="E4" s="12" t="s">
        <v>0</v>
      </c>
      <c r="F4" s="12" t="s">
        <v>217</v>
      </c>
    </row>
    <row r="5" spans="1:6" s="12" customFormat="1" ht="13">
      <c r="A5" s="12" t="s">
        <v>110</v>
      </c>
      <c r="B5" s="12" t="s">
        <v>111</v>
      </c>
      <c r="C5" s="12" t="s">
        <v>112</v>
      </c>
      <c r="D5" s="16">
        <v>40470</v>
      </c>
      <c r="E5" s="16">
        <v>40653</v>
      </c>
      <c r="F5" s="16">
        <v>40834</v>
      </c>
    </row>
    <row r="6" spans="1:6" s="12" customFormat="1" ht="13">
      <c r="A6" s="31" t="s">
        <v>236</v>
      </c>
      <c r="B6" s="31" t="s">
        <v>113</v>
      </c>
      <c r="C6" s="31" t="s">
        <v>114</v>
      </c>
      <c r="D6" s="34" t="s">
        <v>115</v>
      </c>
      <c r="E6" s="34"/>
      <c r="F6" s="34" t="s">
        <v>115</v>
      </c>
    </row>
    <row r="7" spans="1:6" s="12" customFormat="1">
      <c r="A7" s="31" t="s">
        <v>237</v>
      </c>
      <c r="B7" s="31" t="s">
        <v>116</v>
      </c>
      <c r="C7" s="31" t="s">
        <v>117</v>
      </c>
      <c r="D7" s="34" t="s">
        <v>118</v>
      </c>
      <c r="E7" s="34"/>
      <c r="F7" s="34" t="s">
        <v>119</v>
      </c>
    </row>
    <row r="8" spans="1:6" s="12" customFormat="1" ht="17">
      <c r="A8" s="31" t="s">
        <v>130</v>
      </c>
      <c r="B8" s="31" t="s">
        <v>113</v>
      </c>
      <c r="C8" s="31" t="s">
        <v>205</v>
      </c>
      <c r="D8" s="34" t="s">
        <v>131</v>
      </c>
      <c r="E8" s="34"/>
      <c r="F8" s="34" t="s">
        <v>131</v>
      </c>
    </row>
    <row r="9" spans="1:6" s="12" customFormat="1" ht="13">
      <c r="A9" s="31" t="s">
        <v>120</v>
      </c>
      <c r="B9" s="31" t="s">
        <v>116</v>
      </c>
      <c r="C9" s="31" t="s">
        <v>117</v>
      </c>
      <c r="D9" s="34" t="s">
        <v>121</v>
      </c>
      <c r="E9" s="34"/>
      <c r="F9" s="34">
        <v>7.9000000000000001E-2</v>
      </c>
    </row>
    <row r="10" spans="1:6" s="12" customFormat="1" ht="13">
      <c r="A10" s="31" t="s">
        <v>122</v>
      </c>
      <c r="B10" s="31" t="s">
        <v>116</v>
      </c>
      <c r="C10" s="31" t="s">
        <v>117</v>
      </c>
      <c r="D10" s="34" t="s">
        <v>123</v>
      </c>
      <c r="E10" s="34"/>
      <c r="F10" s="34" t="s">
        <v>124</v>
      </c>
    </row>
    <row r="11" spans="1:6" s="12" customFormat="1" ht="13">
      <c r="A11" s="31" t="s">
        <v>128</v>
      </c>
      <c r="B11" s="31" t="s">
        <v>116</v>
      </c>
      <c r="C11" s="31" t="s">
        <v>117</v>
      </c>
      <c r="D11" s="34" t="s">
        <v>129</v>
      </c>
      <c r="E11" s="34"/>
      <c r="F11" s="34" t="s">
        <v>129</v>
      </c>
    </row>
    <row r="12" spans="1:6" s="12" customFormat="1" ht="13">
      <c r="A12" s="31" t="s">
        <v>125</v>
      </c>
      <c r="B12" s="31" t="s">
        <v>116</v>
      </c>
      <c r="C12" s="31" t="s">
        <v>117</v>
      </c>
      <c r="D12" s="34" t="s">
        <v>126</v>
      </c>
      <c r="E12" s="34"/>
      <c r="F12" s="34" t="s">
        <v>127</v>
      </c>
    </row>
    <row r="13" spans="1:6" s="12" customFormat="1" ht="13">
      <c r="A13" s="31" t="s">
        <v>132</v>
      </c>
      <c r="B13" s="31" t="s">
        <v>116</v>
      </c>
      <c r="C13" s="31" t="s">
        <v>117</v>
      </c>
      <c r="D13" s="34" t="s">
        <v>129</v>
      </c>
      <c r="E13" s="34"/>
      <c r="F13" s="34" t="s">
        <v>129</v>
      </c>
    </row>
    <row r="14" spans="1:6" s="12" customFormat="1" ht="13">
      <c r="A14" s="31" t="s">
        <v>135</v>
      </c>
      <c r="B14" s="31" t="s">
        <v>116</v>
      </c>
      <c r="C14" s="31" t="s">
        <v>117</v>
      </c>
      <c r="D14" s="34" t="s">
        <v>136</v>
      </c>
      <c r="E14" s="34"/>
      <c r="F14" s="34" t="s">
        <v>136</v>
      </c>
    </row>
    <row r="15" spans="1:6" s="12" customFormat="1" ht="13">
      <c r="A15" s="31" t="s">
        <v>133</v>
      </c>
      <c r="B15" s="31" t="s">
        <v>116</v>
      </c>
      <c r="C15" s="31" t="s">
        <v>117</v>
      </c>
      <c r="D15" s="34" t="s">
        <v>134</v>
      </c>
      <c r="E15" s="34"/>
      <c r="F15" s="34" t="s">
        <v>134</v>
      </c>
    </row>
    <row r="16" spans="1:6" s="12" customFormat="1" ht="13">
      <c r="A16" s="31" t="s">
        <v>142</v>
      </c>
      <c r="B16" s="31" t="s">
        <v>116</v>
      </c>
      <c r="C16" s="31" t="s">
        <v>138</v>
      </c>
      <c r="D16" s="34" t="s">
        <v>143</v>
      </c>
      <c r="E16" s="34"/>
      <c r="F16" s="34" t="s">
        <v>143</v>
      </c>
    </row>
    <row r="17" spans="1:6" s="12" customFormat="1" ht="13">
      <c r="A17" s="31" t="s">
        <v>140</v>
      </c>
      <c r="B17" s="31" t="s">
        <v>116</v>
      </c>
      <c r="C17" s="31" t="s">
        <v>138</v>
      </c>
      <c r="D17" s="34" t="s">
        <v>126</v>
      </c>
      <c r="E17" s="34"/>
      <c r="F17" s="34" t="s">
        <v>141</v>
      </c>
    </row>
    <row r="18" spans="1:6" s="12" customFormat="1" ht="13">
      <c r="A18" s="31" t="s">
        <v>137</v>
      </c>
      <c r="B18" s="31" t="s">
        <v>116</v>
      </c>
      <c r="C18" s="31" t="s">
        <v>138</v>
      </c>
      <c r="D18" s="34" t="s">
        <v>139</v>
      </c>
      <c r="E18" s="34"/>
      <c r="F18" s="34" t="s">
        <v>139</v>
      </c>
    </row>
    <row r="19" spans="1:6" s="12" customFormat="1" ht="13">
      <c r="A19" s="31" t="s">
        <v>144</v>
      </c>
      <c r="B19" s="31" t="s">
        <v>116</v>
      </c>
      <c r="C19" s="31" t="s">
        <v>145</v>
      </c>
      <c r="D19" s="34" t="s">
        <v>146</v>
      </c>
      <c r="E19" s="34"/>
      <c r="F19" s="34" t="s">
        <v>146</v>
      </c>
    </row>
    <row r="20" spans="1:6" s="12" customFormat="1" ht="13">
      <c r="A20" s="31" t="s">
        <v>147</v>
      </c>
      <c r="B20" s="31" t="s">
        <v>116</v>
      </c>
      <c r="C20" s="31" t="s">
        <v>148</v>
      </c>
      <c r="D20" s="34" t="s">
        <v>149</v>
      </c>
      <c r="E20" s="34"/>
      <c r="F20" s="34" t="s">
        <v>98</v>
      </c>
    </row>
    <row r="21" spans="1:6" s="12" customFormat="1" ht="13">
      <c r="A21" s="31" t="s">
        <v>179</v>
      </c>
      <c r="B21" s="31" t="s">
        <v>116</v>
      </c>
      <c r="C21" s="31" t="s">
        <v>148</v>
      </c>
      <c r="D21" s="34" t="s">
        <v>180</v>
      </c>
      <c r="E21" s="34"/>
      <c r="F21" s="34" t="s">
        <v>180</v>
      </c>
    </row>
    <row r="22" spans="1:6" s="12" customFormat="1" ht="13">
      <c r="A22" s="31" t="s">
        <v>181</v>
      </c>
      <c r="B22" s="31" t="s">
        <v>116</v>
      </c>
      <c r="C22" s="31" t="s">
        <v>148</v>
      </c>
      <c r="D22" s="34" t="s">
        <v>126</v>
      </c>
      <c r="E22" s="34"/>
      <c r="F22" s="34" t="s">
        <v>127</v>
      </c>
    </row>
    <row r="23" spans="1:6" s="12" customFormat="1" ht="13">
      <c r="A23" s="31" t="s">
        <v>150</v>
      </c>
      <c r="B23" s="31" t="s">
        <v>116</v>
      </c>
      <c r="C23" s="31" t="s">
        <v>148</v>
      </c>
      <c r="D23" s="34" t="s">
        <v>151</v>
      </c>
      <c r="E23" s="34"/>
      <c r="F23" s="34" t="s">
        <v>151</v>
      </c>
    </row>
    <row r="24" spans="1:6" s="12" customFormat="1" ht="13">
      <c r="A24" s="31" t="s">
        <v>152</v>
      </c>
      <c r="B24" s="31" t="s">
        <v>116</v>
      </c>
      <c r="C24" s="31" t="s">
        <v>148</v>
      </c>
      <c r="D24" s="34" t="s">
        <v>153</v>
      </c>
      <c r="E24" s="34"/>
      <c r="F24" s="34" t="s">
        <v>153</v>
      </c>
    </row>
    <row r="25" spans="1:6" s="12" customFormat="1" ht="13">
      <c r="A25" s="31" t="s">
        <v>154</v>
      </c>
      <c r="B25" s="31" t="s">
        <v>116</v>
      </c>
      <c r="C25" s="31" t="s">
        <v>148</v>
      </c>
      <c r="D25" s="34" t="s">
        <v>155</v>
      </c>
      <c r="E25" s="34"/>
      <c r="F25" s="34" t="s">
        <v>155</v>
      </c>
    </row>
    <row r="26" spans="1:6" s="12" customFormat="1" ht="13">
      <c r="A26" s="31" t="s">
        <v>156</v>
      </c>
      <c r="B26" s="31" t="s">
        <v>116</v>
      </c>
      <c r="C26" s="31" t="s">
        <v>148</v>
      </c>
      <c r="D26" s="34" t="s">
        <v>129</v>
      </c>
      <c r="E26" s="34"/>
      <c r="F26" s="34" t="s">
        <v>157</v>
      </c>
    </row>
    <row r="27" spans="1:6" s="12" customFormat="1" ht="13">
      <c r="A27" s="31" t="s">
        <v>158</v>
      </c>
      <c r="B27" s="31" t="s">
        <v>116</v>
      </c>
      <c r="C27" s="31" t="s">
        <v>148</v>
      </c>
      <c r="D27" s="34" t="s">
        <v>159</v>
      </c>
      <c r="E27" s="34"/>
      <c r="F27" s="34" t="s">
        <v>160</v>
      </c>
    </row>
    <row r="28" spans="1:6" s="12" customFormat="1" ht="13">
      <c r="A28" s="31" t="s">
        <v>161</v>
      </c>
      <c r="B28" s="31" t="s">
        <v>116</v>
      </c>
      <c r="C28" s="31" t="s">
        <v>148</v>
      </c>
      <c r="D28" s="34" t="s">
        <v>162</v>
      </c>
      <c r="E28" s="34"/>
      <c r="F28" s="34" t="s">
        <v>162</v>
      </c>
    </row>
    <row r="29" spans="1:6" s="12" customFormat="1" ht="13">
      <c r="A29" s="31" t="s">
        <v>163</v>
      </c>
      <c r="B29" s="31" t="s">
        <v>116</v>
      </c>
      <c r="C29" s="31" t="s">
        <v>148</v>
      </c>
      <c r="D29" s="34" t="s">
        <v>164</v>
      </c>
      <c r="E29" s="34"/>
      <c r="F29" s="34" t="s">
        <v>165</v>
      </c>
    </row>
    <row r="30" spans="1:6" s="12" customFormat="1" ht="13">
      <c r="A30" s="31" t="s">
        <v>166</v>
      </c>
      <c r="B30" s="31" t="s">
        <v>116</v>
      </c>
      <c r="C30" s="31" t="s">
        <v>148</v>
      </c>
      <c r="D30" s="34" t="s">
        <v>167</v>
      </c>
      <c r="E30" s="34"/>
      <c r="F30" s="34" t="s">
        <v>167</v>
      </c>
    </row>
    <row r="31" spans="1:6" s="12" customFormat="1" ht="13">
      <c r="A31" s="31" t="s">
        <v>170</v>
      </c>
      <c r="B31" s="31" t="s">
        <v>116</v>
      </c>
      <c r="C31" s="31" t="s">
        <v>148</v>
      </c>
      <c r="D31" s="34" t="s">
        <v>171</v>
      </c>
      <c r="E31" s="34"/>
      <c r="F31" s="34" t="s">
        <v>171</v>
      </c>
    </row>
    <row r="32" spans="1:6" s="12" customFormat="1" ht="13">
      <c r="A32" s="31" t="s">
        <v>172</v>
      </c>
      <c r="B32" s="31" t="s">
        <v>116</v>
      </c>
      <c r="C32" s="31" t="s">
        <v>148</v>
      </c>
      <c r="D32" s="34" t="s">
        <v>136</v>
      </c>
      <c r="E32" s="34"/>
      <c r="F32" s="34" t="s">
        <v>136</v>
      </c>
    </row>
    <row r="33" spans="1:6" s="12" customFormat="1" ht="13">
      <c r="A33" s="31" t="s">
        <v>182</v>
      </c>
      <c r="B33" s="31" t="s">
        <v>116</v>
      </c>
      <c r="C33" s="31" t="s">
        <v>148</v>
      </c>
      <c r="D33" s="34" t="s">
        <v>127</v>
      </c>
      <c r="E33" s="34"/>
      <c r="F33" s="34" t="s">
        <v>127</v>
      </c>
    </row>
    <row r="34" spans="1:6" s="12" customFormat="1" ht="13">
      <c r="A34" s="31" t="s">
        <v>173</v>
      </c>
      <c r="B34" s="31" t="s">
        <v>116</v>
      </c>
      <c r="C34" s="31" t="s">
        <v>148</v>
      </c>
      <c r="D34" s="34" t="s">
        <v>174</v>
      </c>
      <c r="E34" s="34"/>
      <c r="F34" s="34" t="s">
        <v>174</v>
      </c>
    </row>
    <row r="35" spans="1:6" s="12" customFormat="1" ht="13">
      <c r="A35" s="31" t="s">
        <v>175</v>
      </c>
      <c r="B35" s="31" t="s">
        <v>116</v>
      </c>
      <c r="C35" s="31" t="s">
        <v>148</v>
      </c>
      <c r="D35" s="34"/>
      <c r="E35" s="34"/>
      <c r="F35" s="34" t="s">
        <v>139</v>
      </c>
    </row>
    <row r="36" spans="1:6" s="12" customFormat="1" ht="13">
      <c r="A36" s="31" t="s">
        <v>188</v>
      </c>
      <c r="B36" s="31" t="s">
        <v>116</v>
      </c>
      <c r="C36" s="31" t="s">
        <v>148</v>
      </c>
      <c r="D36" s="34" t="s">
        <v>146</v>
      </c>
      <c r="E36" s="34"/>
      <c r="F36" s="34" t="s">
        <v>146</v>
      </c>
    </row>
    <row r="37" spans="1:6" s="12" customFormat="1" ht="13">
      <c r="A37" s="31" t="s">
        <v>176</v>
      </c>
      <c r="B37" s="31" t="s">
        <v>116</v>
      </c>
      <c r="C37" s="31" t="s">
        <v>148</v>
      </c>
      <c r="D37" s="34" t="s">
        <v>177</v>
      </c>
      <c r="E37" s="34"/>
      <c r="F37" s="34" t="s">
        <v>177</v>
      </c>
    </row>
    <row r="38" spans="1:6" s="12" customFormat="1" ht="13">
      <c r="A38" s="31" t="s">
        <v>178</v>
      </c>
      <c r="B38" s="31" t="s">
        <v>116</v>
      </c>
      <c r="C38" s="31" t="s">
        <v>148</v>
      </c>
      <c r="D38" s="34" t="s">
        <v>97</v>
      </c>
      <c r="E38" s="34"/>
      <c r="F38" s="34" t="s">
        <v>97</v>
      </c>
    </row>
    <row r="39" spans="1:6" s="12" customFormat="1" ht="13">
      <c r="A39" s="31" t="s">
        <v>168</v>
      </c>
      <c r="B39" s="31" t="s">
        <v>113</v>
      </c>
      <c r="C39" s="31" t="s">
        <v>169</v>
      </c>
      <c r="D39" s="34">
        <v>0.04</v>
      </c>
      <c r="E39" s="34"/>
      <c r="F39" s="34" t="s">
        <v>134</v>
      </c>
    </row>
    <row r="40" spans="1:6" s="12" customFormat="1" ht="13">
      <c r="A40" s="31" t="s">
        <v>183</v>
      </c>
      <c r="B40" s="31" t="s">
        <v>113</v>
      </c>
      <c r="C40" s="31" t="s">
        <v>169</v>
      </c>
      <c r="D40" s="34" t="s">
        <v>134</v>
      </c>
      <c r="E40" s="34"/>
      <c r="F40" s="34" t="s">
        <v>134</v>
      </c>
    </row>
    <row r="41" spans="1:6" s="12" customFormat="1" ht="13">
      <c r="A41" s="31" t="s">
        <v>186</v>
      </c>
      <c r="B41" s="31" t="s">
        <v>113</v>
      </c>
      <c r="C41" s="31" t="s">
        <v>187</v>
      </c>
      <c r="D41" s="34">
        <v>5.6000000000000001E-2</v>
      </c>
      <c r="E41" s="34"/>
      <c r="F41" s="34">
        <v>2.1999999999999999E-2</v>
      </c>
    </row>
    <row r="42" spans="1:6" s="12" customFormat="1" ht="13">
      <c r="A42" s="31" t="s">
        <v>184</v>
      </c>
      <c r="B42" s="31" t="s">
        <v>116</v>
      </c>
      <c r="C42" s="31" t="s">
        <v>117</v>
      </c>
      <c r="D42" s="34" t="s">
        <v>213</v>
      </c>
      <c r="E42" s="34" t="s">
        <v>214</v>
      </c>
      <c r="F42" s="34" t="s">
        <v>185</v>
      </c>
    </row>
    <row r="44" spans="1:6">
      <c r="A44" s="31" t="s">
        <v>215</v>
      </c>
    </row>
    <row r="45" spans="1:6">
      <c r="A45" s="31" t="s">
        <v>216</v>
      </c>
    </row>
    <row r="46" spans="1:6">
      <c r="A46" s="31"/>
    </row>
  </sheetData>
  <sortState ref="A20:F38">
    <sortCondition ref="A20:A38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M18" sqref="M18"/>
    </sheetView>
  </sheetViews>
  <sheetFormatPr baseColWidth="10" defaultColWidth="8.83203125" defaultRowHeight="14" x14ac:dyDescent="0"/>
  <cols>
    <col min="1" max="1" width="29.5" style="1" customWidth="1"/>
    <col min="2" max="2" width="10.33203125" style="3" bestFit="1" customWidth="1"/>
    <col min="3" max="3" width="14.5" style="3" customWidth="1"/>
    <col min="4" max="4" width="13.83203125" style="3" customWidth="1"/>
    <col min="5" max="5" width="9.33203125" style="3" bestFit="1" customWidth="1"/>
    <col min="6" max="6" width="9.33203125" style="8" customWidth="1"/>
    <col min="7" max="7" width="13.6640625" style="3" customWidth="1"/>
    <col min="8" max="8" width="8.83203125" style="3"/>
    <col min="9" max="9" width="8.83203125" style="8"/>
    <col min="10" max="16384" width="8.83203125" style="3"/>
  </cols>
  <sheetData>
    <row r="1" spans="1:9" s="13" customFormat="1" ht="13">
      <c r="A1" s="12" t="s">
        <v>230</v>
      </c>
      <c r="B1" s="12"/>
      <c r="C1" s="12"/>
      <c r="D1" s="12"/>
      <c r="E1" s="12"/>
      <c r="F1" s="19"/>
      <c r="I1" s="18"/>
    </row>
    <row r="2" spans="1:9" s="13" customFormat="1" ht="13">
      <c r="A2" s="31" t="s">
        <v>212</v>
      </c>
      <c r="B2" s="12"/>
      <c r="C2" s="12"/>
      <c r="D2" s="12"/>
      <c r="E2" s="12"/>
      <c r="F2" s="19"/>
      <c r="I2" s="18"/>
    </row>
    <row r="3" spans="1:9" s="13" customFormat="1" ht="13">
      <c r="A3" s="12"/>
      <c r="B3" s="12"/>
      <c r="C3" s="12"/>
      <c r="D3" s="12"/>
      <c r="E3" s="12"/>
      <c r="F3" s="19"/>
      <c r="I3" s="18"/>
    </row>
    <row r="4" spans="1:9" s="12" customFormat="1" ht="13">
      <c r="D4" s="12" t="s">
        <v>217</v>
      </c>
      <c r="F4" s="19"/>
      <c r="G4" s="12" t="s">
        <v>87</v>
      </c>
      <c r="I4" s="19"/>
    </row>
    <row r="5" spans="1:9" s="12" customFormat="1" ht="13">
      <c r="D5" s="16">
        <v>40653</v>
      </c>
      <c r="F5" s="54" t="s">
        <v>242</v>
      </c>
      <c r="G5" s="16">
        <v>41017</v>
      </c>
      <c r="I5" s="54" t="s">
        <v>242</v>
      </c>
    </row>
    <row r="6" spans="1:9" s="12" customFormat="1" ht="13">
      <c r="A6" s="12" t="s">
        <v>110</v>
      </c>
      <c r="B6" s="12" t="s">
        <v>111</v>
      </c>
      <c r="C6" s="12" t="s">
        <v>112</v>
      </c>
      <c r="D6" s="12" t="s">
        <v>189</v>
      </c>
      <c r="E6" s="12" t="s">
        <v>190</v>
      </c>
      <c r="F6" s="54"/>
      <c r="G6" s="12" t="s">
        <v>189</v>
      </c>
      <c r="H6" s="12" t="s">
        <v>190</v>
      </c>
      <c r="I6" s="54"/>
    </row>
    <row r="7" spans="1:9" s="12" customFormat="1" ht="13">
      <c r="A7" s="31" t="s">
        <v>236</v>
      </c>
      <c r="B7" s="31" t="s">
        <v>113</v>
      </c>
      <c r="C7" s="31" t="s">
        <v>114</v>
      </c>
      <c r="D7" s="34">
        <v>640</v>
      </c>
      <c r="E7" s="34">
        <v>633</v>
      </c>
      <c r="F7" s="53">
        <f t="shared" ref="F7:F18" si="0">(D7-E7)/((D7+E7)/2)</f>
        <v>1.0997643362136685E-2</v>
      </c>
      <c r="G7" s="34">
        <v>1100</v>
      </c>
      <c r="H7" s="34">
        <v>1110</v>
      </c>
      <c r="I7" s="53">
        <f t="shared" ref="I7:I18" si="1">(G7-H7)/((G7+H7)/2)</f>
        <v>-9.0497737556561094E-3</v>
      </c>
    </row>
    <row r="8" spans="1:9" s="12" customFormat="1" ht="13">
      <c r="A8" s="31" t="s">
        <v>191</v>
      </c>
      <c r="B8" s="31" t="s">
        <v>113</v>
      </c>
      <c r="C8" s="31" t="s">
        <v>192</v>
      </c>
      <c r="D8" s="34">
        <v>7.9</v>
      </c>
      <c r="E8" s="34">
        <v>8</v>
      </c>
      <c r="F8" s="53">
        <f t="shared" si="0"/>
        <v>-1.2578616352201213E-2</v>
      </c>
      <c r="G8" s="34">
        <v>7.7</v>
      </c>
      <c r="H8" s="34">
        <v>7.6</v>
      </c>
      <c r="I8" s="53">
        <f t="shared" si="1"/>
        <v>1.3071895424836671E-2</v>
      </c>
    </row>
    <row r="9" spans="1:9" s="12" customFormat="1">
      <c r="A9" s="31" t="s">
        <v>204</v>
      </c>
      <c r="B9" s="31" t="s">
        <v>116</v>
      </c>
      <c r="C9" s="31" t="s">
        <v>117</v>
      </c>
      <c r="D9" s="34">
        <v>362</v>
      </c>
      <c r="E9" s="34">
        <v>357</v>
      </c>
      <c r="F9" s="53">
        <f t="shared" si="0"/>
        <v>1.3908205841446454E-2</v>
      </c>
      <c r="G9" s="34">
        <v>701</v>
      </c>
      <c r="H9" s="34">
        <v>709</v>
      </c>
      <c r="I9" s="53">
        <f t="shared" si="1"/>
        <v>-1.1347517730496455E-2</v>
      </c>
    </row>
    <row r="10" spans="1:9" s="12" customFormat="1" ht="17">
      <c r="A10" s="31" t="s">
        <v>193</v>
      </c>
      <c r="B10" s="31" t="s">
        <v>116</v>
      </c>
      <c r="C10" s="31" t="s">
        <v>205</v>
      </c>
      <c r="D10" s="34">
        <v>305</v>
      </c>
      <c r="E10" s="34">
        <v>305</v>
      </c>
      <c r="F10" s="53">
        <f t="shared" si="0"/>
        <v>0</v>
      </c>
      <c r="G10" s="34">
        <v>654</v>
      </c>
      <c r="H10" s="34">
        <v>654</v>
      </c>
      <c r="I10" s="53">
        <f t="shared" si="1"/>
        <v>0</v>
      </c>
    </row>
    <row r="11" spans="1:9" s="12" customFormat="1" ht="17">
      <c r="A11" s="31" t="s">
        <v>130</v>
      </c>
      <c r="B11" s="31" t="s">
        <v>113</v>
      </c>
      <c r="C11" s="31" t="s">
        <v>205</v>
      </c>
      <c r="D11" s="34">
        <v>310</v>
      </c>
      <c r="E11" s="34">
        <v>311</v>
      </c>
      <c r="F11" s="53">
        <f t="shared" si="0"/>
        <v>-3.2206119162640902E-3</v>
      </c>
      <c r="G11" s="34">
        <v>640</v>
      </c>
      <c r="H11" s="34">
        <v>646</v>
      </c>
      <c r="I11" s="53">
        <f t="shared" si="1"/>
        <v>-9.3312597200622092E-3</v>
      </c>
    </row>
    <row r="12" spans="1:9" s="12" customFormat="1" ht="13">
      <c r="A12" s="31" t="s">
        <v>120</v>
      </c>
      <c r="B12" s="31" t="s">
        <v>116</v>
      </c>
      <c r="C12" s="31" t="s">
        <v>117</v>
      </c>
      <c r="D12" s="34">
        <v>65.5</v>
      </c>
      <c r="E12" s="34">
        <v>68.3</v>
      </c>
      <c r="F12" s="53">
        <f t="shared" si="0"/>
        <v>-4.1853512705530595E-2</v>
      </c>
      <c r="G12" s="34">
        <v>71.5</v>
      </c>
      <c r="H12" s="34">
        <v>71.5</v>
      </c>
      <c r="I12" s="53">
        <f t="shared" si="1"/>
        <v>0</v>
      </c>
    </row>
    <row r="13" spans="1:9" s="12" customFormat="1" ht="13">
      <c r="A13" s="31" t="s">
        <v>122</v>
      </c>
      <c r="B13" s="31" t="s">
        <v>116</v>
      </c>
      <c r="C13" s="31" t="s">
        <v>117</v>
      </c>
      <c r="D13" s="34">
        <v>32.700000000000003</v>
      </c>
      <c r="E13" s="34">
        <v>33.299999999999997</v>
      </c>
      <c r="F13" s="53">
        <f t="shared" si="0"/>
        <v>-1.8181818181818011E-2</v>
      </c>
      <c r="G13" s="34">
        <v>96.3</v>
      </c>
      <c r="H13" s="34">
        <v>97.4</v>
      </c>
      <c r="I13" s="53">
        <f t="shared" si="1"/>
        <v>-1.1357769747031581E-2</v>
      </c>
    </row>
    <row r="14" spans="1:9" s="12" customFormat="1" ht="13">
      <c r="A14" s="31" t="s">
        <v>128</v>
      </c>
      <c r="B14" s="31" t="s">
        <v>116</v>
      </c>
      <c r="C14" s="31" t="s">
        <v>117</v>
      </c>
      <c r="D14" s="34">
        <v>20.5</v>
      </c>
      <c r="E14" s="34">
        <v>21.6</v>
      </c>
      <c r="F14" s="53">
        <f t="shared" si="0"/>
        <v>-5.2256532066508377E-2</v>
      </c>
      <c r="G14" s="34">
        <v>45.8</v>
      </c>
      <c r="H14" s="34">
        <v>46.2</v>
      </c>
      <c r="I14" s="53">
        <f t="shared" si="1"/>
        <v>-8.6956521739131667E-3</v>
      </c>
    </row>
    <row r="15" spans="1:9" s="12" customFormat="1" ht="13">
      <c r="A15" s="31" t="s">
        <v>125</v>
      </c>
      <c r="B15" s="31" t="s">
        <v>116</v>
      </c>
      <c r="C15" s="31" t="s">
        <v>117</v>
      </c>
      <c r="D15" s="34">
        <v>2.19</v>
      </c>
      <c r="E15" s="34">
        <v>2.16</v>
      </c>
      <c r="F15" s="53">
        <f t="shared" si="0"/>
        <v>1.3793103448275773E-2</v>
      </c>
      <c r="G15" s="34">
        <v>5.96</v>
      </c>
      <c r="H15" s="34">
        <v>6.17</v>
      </c>
      <c r="I15" s="53">
        <f t="shared" si="1"/>
        <v>-3.4624896949711458E-2</v>
      </c>
    </row>
    <row r="16" spans="1:9" s="12" customFormat="1" ht="13">
      <c r="A16" s="31" t="s">
        <v>132</v>
      </c>
      <c r="B16" s="31" t="s">
        <v>116</v>
      </c>
      <c r="C16" s="31" t="s">
        <v>117</v>
      </c>
      <c r="D16" s="34">
        <v>28.3</v>
      </c>
      <c r="E16" s="34">
        <v>21.7</v>
      </c>
      <c r="F16" s="53">
        <f t="shared" si="0"/>
        <v>0.26400000000000007</v>
      </c>
      <c r="G16" s="34">
        <v>19.600000000000001</v>
      </c>
      <c r="H16" s="34">
        <v>20</v>
      </c>
      <c r="I16" s="53">
        <f t="shared" si="1"/>
        <v>-2.0202020202020131E-2</v>
      </c>
    </row>
    <row r="17" spans="1:9" s="12" customFormat="1" ht="13">
      <c r="A17" s="31" t="s">
        <v>135</v>
      </c>
      <c r="B17" s="31" t="s">
        <v>116</v>
      </c>
      <c r="C17" s="31" t="s">
        <v>117</v>
      </c>
      <c r="D17" s="34">
        <v>3.71</v>
      </c>
      <c r="E17" s="34">
        <v>3.78</v>
      </c>
      <c r="F17" s="53">
        <f t="shared" si="0"/>
        <v>-1.8691588785046686E-2</v>
      </c>
      <c r="G17" s="34">
        <v>0.73</v>
      </c>
      <c r="H17" s="34">
        <v>0.65</v>
      </c>
      <c r="I17" s="53">
        <f t="shared" si="1"/>
        <v>0.11594202898550719</v>
      </c>
    </row>
    <row r="18" spans="1:9" s="12" customFormat="1" ht="13">
      <c r="A18" s="31" t="s">
        <v>133</v>
      </c>
      <c r="B18" s="31" t="s">
        <v>116</v>
      </c>
      <c r="C18" s="31" t="s">
        <v>117</v>
      </c>
      <c r="D18" s="34">
        <v>0.24</v>
      </c>
      <c r="E18" s="34">
        <v>0.24</v>
      </c>
      <c r="F18" s="53">
        <f t="shared" si="0"/>
        <v>0</v>
      </c>
      <c r="G18" s="34">
        <v>0.7</v>
      </c>
      <c r="H18" s="34">
        <v>0.7</v>
      </c>
      <c r="I18" s="53">
        <f t="shared" si="1"/>
        <v>0</v>
      </c>
    </row>
    <row r="19" spans="1:9" s="12" customFormat="1" ht="13">
      <c r="A19" s="31" t="s">
        <v>142</v>
      </c>
      <c r="B19" s="31" t="s">
        <v>116</v>
      </c>
      <c r="C19" s="31" t="s">
        <v>138</v>
      </c>
      <c r="D19" s="34" t="s">
        <v>143</v>
      </c>
      <c r="E19" s="34" t="s">
        <v>143</v>
      </c>
      <c r="F19" s="53"/>
      <c r="G19" s="34" t="s">
        <v>143</v>
      </c>
      <c r="H19" s="34" t="s">
        <v>143</v>
      </c>
      <c r="I19" s="53"/>
    </row>
    <row r="20" spans="1:9" s="12" customFormat="1" ht="13">
      <c r="A20" s="31" t="s">
        <v>140</v>
      </c>
      <c r="B20" s="31" t="s">
        <v>116</v>
      </c>
      <c r="C20" s="31" t="s">
        <v>138</v>
      </c>
      <c r="D20" s="34">
        <v>0.09</v>
      </c>
      <c r="E20" s="34">
        <v>0.02</v>
      </c>
      <c r="F20" s="53">
        <f>(D20-E20)/((D20+E20)/2)</f>
        <v>1.2727272727272725</v>
      </c>
      <c r="G20" s="34" t="s">
        <v>141</v>
      </c>
      <c r="H20" s="34" t="s">
        <v>141</v>
      </c>
      <c r="I20" s="53"/>
    </row>
    <row r="21" spans="1:9" s="12" customFormat="1" ht="13">
      <c r="A21" s="31" t="s">
        <v>137</v>
      </c>
      <c r="B21" s="31" t="s">
        <v>116</v>
      </c>
      <c r="C21" s="31" t="s">
        <v>138</v>
      </c>
      <c r="D21" s="34" t="s">
        <v>139</v>
      </c>
      <c r="E21" s="34" t="s">
        <v>139</v>
      </c>
      <c r="F21" s="53"/>
      <c r="G21" s="34">
        <v>1.2999999999999999E-2</v>
      </c>
      <c r="H21" s="34">
        <v>1.2999999999999999E-2</v>
      </c>
      <c r="I21" s="53">
        <f>(G21-H21)/((G21+H21)/2)</f>
        <v>0</v>
      </c>
    </row>
    <row r="22" spans="1:9" s="12" customFormat="1" ht="13">
      <c r="A22" s="31" t="s">
        <v>144</v>
      </c>
      <c r="B22" s="31" t="s">
        <v>116</v>
      </c>
      <c r="C22" s="31" t="s">
        <v>145</v>
      </c>
      <c r="D22" s="34">
        <v>1.2999999999999999E-2</v>
      </c>
      <c r="E22" s="34">
        <v>1.2999999999999999E-2</v>
      </c>
      <c r="F22" s="53">
        <f>(D22-E22)/((D22+E22)/2)</f>
        <v>0</v>
      </c>
      <c r="G22" s="34">
        <v>7.2999999999999995E-2</v>
      </c>
      <c r="H22" s="34">
        <v>7.0000000000000007E-2</v>
      </c>
      <c r="I22" s="53">
        <f>(G22-H22)/((G22+H22)/2)</f>
        <v>4.1958041958041793E-2</v>
      </c>
    </row>
    <row r="23" spans="1:9" s="12" customFormat="1" ht="13">
      <c r="A23" s="31" t="s">
        <v>147</v>
      </c>
      <c r="B23" s="31" t="s">
        <v>116</v>
      </c>
      <c r="C23" s="31" t="s">
        <v>148</v>
      </c>
      <c r="D23" s="34">
        <v>4.4000000000000004</v>
      </c>
      <c r="E23" s="34">
        <v>3.4</v>
      </c>
      <c r="F23" s="53">
        <f>(D23-E23)/((D23+E23)/2)</f>
        <v>0.2564102564102565</v>
      </c>
      <c r="G23" s="34">
        <v>2.2000000000000002</v>
      </c>
      <c r="H23" s="34" t="s">
        <v>98</v>
      </c>
      <c r="I23" s="53"/>
    </row>
    <row r="24" spans="1:9" s="12" customFormat="1" ht="13">
      <c r="A24" s="31" t="s">
        <v>179</v>
      </c>
      <c r="B24" s="31" t="s">
        <v>116</v>
      </c>
      <c r="C24" s="31" t="s">
        <v>148</v>
      </c>
      <c r="D24" s="34" t="s">
        <v>180</v>
      </c>
      <c r="E24" s="34" t="s">
        <v>180</v>
      </c>
      <c r="F24" s="53"/>
      <c r="G24" s="34">
        <v>0.125</v>
      </c>
      <c r="H24" s="34">
        <v>8.6999999999999994E-2</v>
      </c>
      <c r="I24" s="53">
        <f>(G24-H24)/((G24+H24)/2)</f>
        <v>0.35849056603773594</v>
      </c>
    </row>
    <row r="25" spans="1:9" s="12" customFormat="1" ht="13">
      <c r="A25" s="31" t="s">
        <v>181</v>
      </c>
      <c r="B25" s="31" t="s">
        <v>116</v>
      </c>
      <c r="C25" s="31" t="s">
        <v>148</v>
      </c>
      <c r="D25" s="34">
        <v>17</v>
      </c>
      <c r="E25" s="34">
        <v>16.8</v>
      </c>
      <c r="F25" s="53">
        <f>(D25-E25)/((D25+E25)/2)</f>
        <v>1.1834319526627177E-2</v>
      </c>
      <c r="G25" s="34">
        <v>64.2</v>
      </c>
      <c r="H25" s="34">
        <v>66.7</v>
      </c>
      <c r="I25" s="53">
        <f>(G25-H25)/((G25+H25)/2)</f>
        <v>-3.819709702062643E-2</v>
      </c>
    </row>
    <row r="26" spans="1:9" s="12" customFormat="1" ht="13">
      <c r="A26" s="31" t="s">
        <v>150</v>
      </c>
      <c r="B26" s="31" t="s">
        <v>116</v>
      </c>
      <c r="C26" s="31" t="s">
        <v>148</v>
      </c>
      <c r="D26" s="34">
        <v>413</v>
      </c>
      <c r="E26" s="34">
        <v>416</v>
      </c>
      <c r="F26" s="53">
        <f>(D26-E26)/((D26+E26)/2)</f>
        <v>-7.2376357056694813E-3</v>
      </c>
      <c r="G26" s="34">
        <v>373</v>
      </c>
      <c r="H26" s="34">
        <v>391</v>
      </c>
      <c r="I26" s="53">
        <f>(G26-H26)/((G26+H26)/2)</f>
        <v>-4.712041884816754E-2</v>
      </c>
    </row>
    <row r="27" spans="1:9" s="12" customFormat="1" ht="13">
      <c r="A27" s="31" t="s">
        <v>152</v>
      </c>
      <c r="B27" s="31" t="s">
        <v>116</v>
      </c>
      <c r="C27" s="31" t="s">
        <v>148</v>
      </c>
      <c r="D27" s="34" t="s">
        <v>153</v>
      </c>
      <c r="E27" s="34" t="s">
        <v>153</v>
      </c>
      <c r="F27" s="53"/>
      <c r="G27" s="34" t="s">
        <v>153</v>
      </c>
      <c r="H27" s="34" t="s">
        <v>153</v>
      </c>
      <c r="I27" s="53"/>
    </row>
    <row r="28" spans="1:9" s="12" customFormat="1" ht="13">
      <c r="A28" s="31" t="s">
        <v>154</v>
      </c>
      <c r="B28" s="31" t="s">
        <v>116</v>
      </c>
      <c r="C28" s="31" t="s">
        <v>148</v>
      </c>
      <c r="D28" s="34" t="s">
        <v>155</v>
      </c>
      <c r="E28" s="34" t="s">
        <v>155</v>
      </c>
      <c r="F28" s="53"/>
      <c r="G28" s="34" t="s">
        <v>155</v>
      </c>
      <c r="H28" s="34" t="s">
        <v>155</v>
      </c>
      <c r="I28" s="53"/>
    </row>
    <row r="29" spans="1:9" s="12" customFormat="1" ht="13">
      <c r="A29" s="31" t="s">
        <v>156</v>
      </c>
      <c r="B29" s="31" t="s">
        <v>116</v>
      </c>
      <c r="C29" s="31" t="s">
        <v>148</v>
      </c>
      <c r="D29" s="34">
        <v>0.11</v>
      </c>
      <c r="E29" s="34">
        <v>0.12</v>
      </c>
      <c r="F29" s="53">
        <f t="shared" ref="F29:F36" si="2">(D29-E29)/((D29+E29)/2)</f>
        <v>-8.6956521739130405E-2</v>
      </c>
      <c r="G29" s="34">
        <v>0.08</v>
      </c>
      <c r="H29" s="34">
        <v>0.55000000000000004</v>
      </c>
      <c r="I29" s="53">
        <f>(G29-H29)/((G29+H29)/2)</f>
        <v>-1.4920634920634921</v>
      </c>
    </row>
    <row r="30" spans="1:9" s="12" customFormat="1" ht="13">
      <c r="A30" s="31" t="s">
        <v>158</v>
      </c>
      <c r="B30" s="31" t="s">
        <v>116</v>
      </c>
      <c r="C30" s="31" t="s">
        <v>148</v>
      </c>
      <c r="D30" s="34">
        <v>1.4</v>
      </c>
      <c r="E30" s="34">
        <v>1.3</v>
      </c>
      <c r="F30" s="53">
        <f t="shared" si="2"/>
        <v>7.4074074074073973E-2</v>
      </c>
      <c r="G30" s="34" t="s">
        <v>160</v>
      </c>
      <c r="H30" s="34" t="s">
        <v>160</v>
      </c>
      <c r="I30" s="53"/>
    </row>
    <row r="31" spans="1:9" s="12" customFormat="1" ht="13">
      <c r="A31" s="31" t="s">
        <v>161</v>
      </c>
      <c r="B31" s="31" t="s">
        <v>116</v>
      </c>
      <c r="C31" s="31" t="s">
        <v>148</v>
      </c>
      <c r="D31" s="34">
        <v>33.1</v>
      </c>
      <c r="E31" s="34">
        <v>34.6</v>
      </c>
      <c r="F31" s="53">
        <f t="shared" si="2"/>
        <v>-4.4313146233382568E-2</v>
      </c>
      <c r="G31" s="34">
        <v>542</v>
      </c>
      <c r="H31" s="34">
        <v>541</v>
      </c>
      <c r="I31" s="53">
        <f>(G31-H31)/((G31+H31)/2)</f>
        <v>1.8467220683287165E-3</v>
      </c>
    </row>
    <row r="32" spans="1:9" s="12" customFormat="1" ht="13">
      <c r="A32" s="31" t="s">
        <v>163</v>
      </c>
      <c r="B32" s="31" t="s">
        <v>116</v>
      </c>
      <c r="C32" s="31" t="s">
        <v>148</v>
      </c>
      <c r="D32" s="34">
        <v>4.1000000000000002E-2</v>
      </c>
      <c r="E32" s="34">
        <v>3.4000000000000002E-2</v>
      </c>
      <c r="F32" s="53">
        <f t="shared" si="2"/>
        <v>0.18666666666666662</v>
      </c>
      <c r="G32" s="34" t="s">
        <v>165</v>
      </c>
      <c r="H32" s="34" t="s">
        <v>165</v>
      </c>
      <c r="I32" s="53"/>
    </row>
    <row r="33" spans="1:9" s="12" customFormat="1" ht="13">
      <c r="A33" s="31" t="s">
        <v>166</v>
      </c>
      <c r="B33" s="31" t="s">
        <v>116</v>
      </c>
      <c r="C33" s="31" t="s">
        <v>148</v>
      </c>
      <c r="D33" s="34">
        <v>46.3</v>
      </c>
      <c r="E33" s="34">
        <v>43.9</v>
      </c>
      <c r="F33" s="53">
        <f t="shared" si="2"/>
        <v>5.321507760532148E-2</v>
      </c>
      <c r="G33" s="34">
        <v>55.2</v>
      </c>
      <c r="H33" s="34">
        <v>56.3</v>
      </c>
      <c r="I33" s="53">
        <f>(G33-H33)/((G33+H33)/2)</f>
        <v>-1.9730941704035772E-2</v>
      </c>
    </row>
    <row r="34" spans="1:9" s="12" customFormat="1" ht="13">
      <c r="A34" s="31" t="s">
        <v>170</v>
      </c>
      <c r="B34" s="31" t="s">
        <v>116</v>
      </c>
      <c r="C34" s="31" t="s">
        <v>148</v>
      </c>
      <c r="D34" s="34">
        <v>0.35699999999999998</v>
      </c>
      <c r="E34" s="34">
        <v>0.32800000000000001</v>
      </c>
      <c r="F34" s="53">
        <f t="shared" si="2"/>
        <v>8.4671532846715233E-2</v>
      </c>
      <c r="G34" s="34">
        <v>0.34799999999999998</v>
      </c>
      <c r="H34" s="34">
        <v>0.36799999999999999</v>
      </c>
      <c r="I34" s="53">
        <f>(G34-H34)/((G34+H34)/2)</f>
        <v>-5.5865921787709549E-2</v>
      </c>
    </row>
    <row r="35" spans="1:9" s="12" customFormat="1" ht="13">
      <c r="A35" s="31" t="s">
        <v>172</v>
      </c>
      <c r="B35" s="31" t="s">
        <v>116</v>
      </c>
      <c r="C35" s="31" t="s">
        <v>148</v>
      </c>
      <c r="D35" s="34">
        <v>0.23</v>
      </c>
      <c r="E35" s="34">
        <v>0.28999999999999998</v>
      </c>
      <c r="F35" s="53">
        <f t="shared" si="2"/>
        <v>-0.23076923076923064</v>
      </c>
      <c r="G35" s="34">
        <v>0.98</v>
      </c>
      <c r="H35" s="34">
        <v>1.1000000000000001</v>
      </c>
      <c r="I35" s="53">
        <f>(G35-H35)/((G35+H35)/2)</f>
        <v>-0.11538461538461549</v>
      </c>
    </row>
    <row r="36" spans="1:9" s="12" customFormat="1" ht="13">
      <c r="A36" s="31" t="s">
        <v>182</v>
      </c>
      <c r="B36" s="31" t="s">
        <v>116</v>
      </c>
      <c r="C36" s="31" t="s">
        <v>148</v>
      </c>
      <c r="D36" s="34">
        <v>0.12</v>
      </c>
      <c r="E36" s="34">
        <v>0.1</v>
      </c>
      <c r="F36" s="53">
        <f t="shared" si="2"/>
        <v>0.18181818181818174</v>
      </c>
      <c r="G36" s="34">
        <v>0.12</v>
      </c>
      <c r="H36" s="34">
        <v>0.16</v>
      </c>
      <c r="I36" s="53">
        <f>(G36-H36)/((G36+H36)/2)</f>
        <v>-0.28571428571428575</v>
      </c>
    </row>
    <row r="37" spans="1:9" s="12" customFormat="1" ht="13">
      <c r="A37" s="31" t="s">
        <v>173</v>
      </c>
      <c r="B37" s="31" t="s">
        <v>116</v>
      </c>
      <c r="C37" s="31" t="s">
        <v>148</v>
      </c>
      <c r="D37" s="34" t="s">
        <v>174</v>
      </c>
      <c r="E37" s="34" t="s">
        <v>174</v>
      </c>
      <c r="F37" s="53"/>
      <c r="G37" s="34" t="s">
        <v>174</v>
      </c>
      <c r="H37" s="34" t="s">
        <v>174</v>
      </c>
      <c r="I37" s="53"/>
    </row>
    <row r="38" spans="1:9" s="12" customFormat="1" ht="13">
      <c r="A38" s="31" t="s">
        <v>175</v>
      </c>
      <c r="B38" s="31" t="s">
        <v>116</v>
      </c>
      <c r="C38" s="31" t="s">
        <v>148</v>
      </c>
      <c r="D38" s="34" t="s">
        <v>139</v>
      </c>
      <c r="E38" s="34" t="s">
        <v>139</v>
      </c>
      <c r="F38" s="53"/>
      <c r="G38" s="34">
        <v>3.7999999999999999E-2</v>
      </c>
      <c r="H38" s="34">
        <v>3.4000000000000002E-2</v>
      </c>
      <c r="I38" s="53">
        <f>(G38-H38)/((G38+H38)/2)</f>
        <v>0.11111111111111101</v>
      </c>
    </row>
    <row r="39" spans="1:9" s="12" customFormat="1" ht="13">
      <c r="A39" s="31" t="s">
        <v>188</v>
      </c>
      <c r="B39" s="31" t="s">
        <v>116</v>
      </c>
      <c r="C39" s="31" t="s">
        <v>148</v>
      </c>
      <c r="D39" s="34">
        <v>0.378</v>
      </c>
      <c r="E39" s="34">
        <v>0.32800000000000001</v>
      </c>
      <c r="F39" s="53">
        <f>(D39-E39)/((D39+E39)/2)</f>
        <v>0.14164305949008496</v>
      </c>
      <c r="G39" s="34">
        <v>0.20599999999999999</v>
      </c>
      <c r="H39" s="34">
        <v>0.26300000000000001</v>
      </c>
      <c r="I39" s="53">
        <f>(G39-H39)/((G39+H39)/2)</f>
        <v>-0.24307036247334765</v>
      </c>
    </row>
    <row r="40" spans="1:9" s="12" customFormat="1" ht="13">
      <c r="A40" s="31" t="s">
        <v>176</v>
      </c>
      <c r="B40" s="31" t="s">
        <v>116</v>
      </c>
      <c r="C40" s="31" t="s">
        <v>148</v>
      </c>
      <c r="D40" s="34">
        <v>1.5</v>
      </c>
      <c r="E40" s="34">
        <v>1.9</v>
      </c>
      <c r="F40" s="53">
        <f>(D40-E40)/((D40+E40)/2)</f>
        <v>-0.23529411764705876</v>
      </c>
      <c r="G40" s="34">
        <v>3.5</v>
      </c>
      <c r="H40" s="34">
        <v>3.9</v>
      </c>
      <c r="I40" s="53">
        <f>(G40-H40)/((G40+H40)/2)</f>
        <v>-0.10810810810810807</v>
      </c>
    </row>
    <row r="41" spans="1:9" s="12" customFormat="1" ht="13">
      <c r="A41" s="31" t="s">
        <v>178</v>
      </c>
      <c r="B41" s="31" t="s">
        <v>116</v>
      </c>
      <c r="C41" s="31" t="s">
        <v>148</v>
      </c>
      <c r="D41" s="34" t="s">
        <v>97</v>
      </c>
      <c r="E41" s="34">
        <v>3.1</v>
      </c>
      <c r="F41" s="53"/>
      <c r="G41" s="34" t="s">
        <v>97</v>
      </c>
      <c r="H41" s="34" t="s">
        <v>97</v>
      </c>
      <c r="I41" s="53"/>
    </row>
    <row r="42" spans="1:9">
      <c r="A42" s="31" t="s">
        <v>168</v>
      </c>
      <c r="B42" s="31" t="s">
        <v>113</v>
      </c>
      <c r="C42" s="31" t="s">
        <v>169</v>
      </c>
      <c r="D42" s="34">
        <v>0.6</v>
      </c>
      <c r="E42" s="34">
        <v>0.66</v>
      </c>
      <c r="F42" s="53">
        <f t="shared" ref="F42" si="3">(D42-E42)/((D42+E42)/2)</f>
        <v>-9.5238095238095316E-2</v>
      </c>
      <c r="G42" s="34">
        <v>1.34</v>
      </c>
      <c r="H42" s="34">
        <v>1.62</v>
      </c>
      <c r="I42" s="53">
        <f t="shared" ref="I42" si="4">(G42-H42)/((G42+H42)/2)</f>
        <v>-0.1891891891891892</v>
      </c>
    </row>
    <row r="43" spans="1:9">
      <c r="A43" s="31" t="s">
        <v>183</v>
      </c>
      <c r="B43" s="31" t="s">
        <v>113</v>
      </c>
      <c r="C43" s="31" t="s">
        <v>169</v>
      </c>
      <c r="D43" s="34">
        <v>0.25</v>
      </c>
      <c r="E43" s="34">
        <v>0.25</v>
      </c>
      <c r="F43" s="53">
        <f t="shared" ref="F43:F49" si="5">(D43-E43)/((D43+E43)/2)</f>
        <v>0</v>
      </c>
      <c r="G43" s="34">
        <v>0.11</v>
      </c>
      <c r="H43" s="49">
        <v>0.1</v>
      </c>
      <c r="I43" s="53">
        <f t="shared" ref="I43:I49" si="6">(G43-H43)/((G43+H43)/2)</f>
        <v>9.5238095238095177E-2</v>
      </c>
    </row>
    <row r="44" spans="1:9">
      <c r="A44" s="31" t="s">
        <v>186</v>
      </c>
      <c r="B44" s="31" t="s">
        <v>113</v>
      </c>
      <c r="C44" s="31" t="s">
        <v>187</v>
      </c>
      <c r="D44" s="34">
        <v>0.2</v>
      </c>
      <c r="E44" s="34">
        <v>0.25</v>
      </c>
      <c r="F44" s="53">
        <f t="shared" si="5"/>
        <v>-0.22222222222222215</v>
      </c>
      <c r="G44" s="34">
        <v>0.46</v>
      </c>
      <c r="H44" s="34">
        <v>0.4</v>
      </c>
      <c r="I44" s="53">
        <f t="shared" si="6"/>
        <v>0.1395348837209302</v>
      </c>
    </row>
    <row r="45" spans="1:9" ht="15">
      <c r="A45" s="52" t="s">
        <v>206</v>
      </c>
      <c r="B45" s="31" t="s">
        <v>113</v>
      </c>
      <c r="C45" s="31" t="s">
        <v>194</v>
      </c>
      <c r="D45" s="34">
        <v>-10.8</v>
      </c>
      <c r="E45" s="34">
        <v>-10.79</v>
      </c>
      <c r="F45" s="53">
        <f t="shared" si="5"/>
        <v>9.263547938862032E-4</v>
      </c>
      <c r="G45" s="34">
        <v>-6.51</v>
      </c>
      <c r="H45" s="34">
        <v>-6.51</v>
      </c>
      <c r="I45" s="53">
        <f t="shared" si="6"/>
        <v>0</v>
      </c>
    </row>
    <row r="46" spans="1:9" ht="15">
      <c r="A46" s="52" t="s">
        <v>207</v>
      </c>
      <c r="B46" s="31" t="s">
        <v>113</v>
      </c>
      <c r="C46" s="31" t="s">
        <v>194</v>
      </c>
      <c r="D46" s="34">
        <v>-77.3</v>
      </c>
      <c r="E46" s="34">
        <v>-77.400000000000006</v>
      </c>
      <c r="F46" s="53">
        <f t="shared" si="5"/>
        <v>-1.2928248222366973E-3</v>
      </c>
      <c r="G46" s="34">
        <v>-56.7</v>
      </c>
      <c r="H46" s="35">
        <v>-57</v>
      </c>
      <c r="I46" s="53">
        <f t="shared" si="6"/>
        <v>-5.277044854881216E-3</v>
      </c>
    </row>
    <row r="47" spans="1:9">
      <c r="A47" s="31" t="s">
        <v>184</v>
      </c>
      <c r="B47" s="31" t="s">
        <v>116</v>
      </c>
      <c r="C47" s="31" t="s">
        <v>117</v>
      </c>
      <c r="D47" s="34">
        <v>3.06</v>
      </c>
      <c r="E47" s="34">
        <v>3.04</v>
      </c>
      <c r="F47" s="53">
        <f t="shared" si="5"/>
        <v>6.5573770491803339E-3</v>
      </c>
      <c r="G47" s="34">
        <v>8.7100000000000009</v>
      </c>
      <c r="H47" s="34">
        <v>7.68</v>
      </c>
      <c r="I47" s="53">
        <f t="shared" si="6"/>
        <v>0.12568639414277011</v>
      </c>
    </row>
    <row r="48" spans="1:9" ht="15">
      <c r="A48" s="31" t="s">
        <v>208</v>
      </c>
      <c r="B48" s="31" t="s">
        <v>116</v>
      </c>
      <c r="C48" s="31" t="s">
        <v>209</v>
      </c>
      <c r="D48" s="48">
        <v>8.7999999999999995E-2</v>
      </c>
      <c r="E48" s="48">
        <v>9.5000000000000001E-2</v>
      </c>
      <c r="F48" s="53">
        <f t="shared" si="5"/>
        <v>-7.650273224043723E-2</v>
      </c>
      <c r="G48" s="48">
        <v>0.13600000000000001</v>
      </c>
      <c r="H48" s="48">
        <v>0.188</v>
      </c>
      <c r="I48" s="53">
        <f t="shared" si="6"/>
        <v>-0.32098765432098758</v>
      </c>
    </row>
    <row r="49" spans="1:9">
      <c r="A49" s="31" t="s">
        <v>210</v>
      </c>
      <c r="B49" s="31" t="s">
        <v>116</v>
      </c>
      <c r="C49" s="31" t="s">
        <v>211</v>
      </c>
      <c r="D49" s="34">
        <v>1.45</v>
      </c>
      <c r="E49" s="34">
        <v>1.47</v>
      </c>
      <c r="F49" s="53">
        <f t="shared" si="5"/>
        <v>-1.3698630136986314E-2</v>
      </c>
      <c r="G49" s="34">
        <v>1.45</v>
      </c>
      <c r="H49" s="34">
        <v>1.47</v>
      </c>
      <c r="I49" s="53">
        <f t="shared" si="6"/>
        <v>-1.3698630136986314E-2</v>
      </c>
    </row>
  </sheetData>
  <sortState ref="A24:I41">
    <sortCondition ref="A24:A41"/>
  </sortState>
  <mergeCells count="2">
    <mergeCell ref="F5:F6"/>
    <mergeCell ref="I5:I6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A1</vt:lpstr>
      <vt:lpstr>A2</vt:lpstr>
      <vt:lpstr>A3</vt:lpstr>
      <vt:lpstr>A4</vt:lpstr>
      <vt:lpstr>A5</vt:lpstr>
      <vt:lpstr>A6</vt:lpstr>
      <vt:lpstr>A7</vt:lpstr>
      <vt:lpstr>A8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Beisner</dc:creator>
  <cp:lastModifiedBy>Claire Landowski</cp:lastModifiedBy>
  <cp:lastPrinted>2011-12-22T19:29:39Z</cp:lastPrinted>
  <dcterms:created xsi:type="dcterms:W3CDTF">2011-04-01T21:32:42Z</dcterms:created>
  <dcterms:modified xsi:type="dcterms:W3CDTF">2014-06-19T17:26:54Z</dcterms:modified>
</cp:coreProperties>
</file>